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EJESTR UMÓW\"/>
    </mc:Choice>
  </mc:AlternateContent>
  <workbookProtection workbookAlgorithmName="SHA-512" workbookHashValue="+Def/Bwk5teb3UMeO29iaZPEwlIMiHcssrTqLdS3/4vff6wrRmIC9E8eBG/1OuDwILvUKKx188j1zdelLIcaWw==" workbookSaltValue="i3Ncu7QDxaygYegMqC89dg==" workbookSpinCount="100000" lockStructure="1"/>
  <bookViews>
    <workbookView xWindow="0" yWindow="0" windowWidth="19440" windowHeight="12915"/>
  </bookViews>
  <sheets>
    <sheet name="ZESTAWIENIE" sheetId="1" r:id="rId1"/>
    <sheet name="DT" sheetId="2" r:id="rId2"/>
    <sheet name="GIGP" sheetId="17" r:id="rId3"/>
    <sheet name="GK" sheetId="16" r:id="rId4"/>
    <sheet name="OSIR" sheetId="15" r:id="rId5"/>
    <sheet name="OR" sheetId="19" r:id="rId6"/>
    <sheet name="PRII" sheetId="20" r:id="rId7"/>
    <sheet name="PRPA" sheetId="18" r:id="rId8"/>
    <sheet name="SO" sheetId="22" r:id="rId9"/>
    <sheet name="ZP" sheetId="21" r:id="rId10"/>
  </sheets>
  <externalReferences>
    <externalReference r:id="rId11"/>
  </externalReferences>
  <definedNames>
    <definedName name="_xlnm._FilterDatabase" localSheetId="1" hidden="1">DT!$A$1:$J$26</definedName>
    <definedName name="_xlnm._FilterDatabase" localSheetId="2" hidden="1">GIGP!$A$1:$J$26</definedName>
    <definedName name="_xlnm._FilterDatabase" localSheetId="3" hidden="1">GK!$A$1:$J$26</definedName>
    <definedName name="_xlnm._FilterDatabase" localSheetId="5" hidden="1">OR!$A$1:$J$25</definedName>
    <definedName name="_xlnm._FilterDatabase" localSheetId="4" hidden="1">OSIR!$A$1:$J$26</definedName>
    <definedName name="_xlnm._FilterDatabase" localSheetId="6" hidden="1">PRII!$A$1:$J$26</definedName>
    <definedName name="_xlnm._FilterDatabase" localSheetId="7" hidden="1">PRPA!$A$1:$J$26</definedName>
    <definedName name="_xlnm._FilterDatabase" localSheetId="8" hidden="1">SO!$A$1:$J$26</definedName>
    <definedName name="_xlnm._FilterDatabase" localSheetId="0" hidden="1">ZESTAWIENIE!$N$26:$V$26</definedName>
    <definedName name="_xlnm._FilterDatabase" localSheetId="9" hidden="1">ZP!$A$1:$J$26</definedName>
    <definedName name="_xlnm.Print_Area" localSheetId="1">DT!$A$1:$J$39</definedName>
    <definedName name="_xlnm.Print_Area" localSheetId="2">GIGP!$A$1:$J$39</definedName>
    <definedName name="_xlnm.Print_Area" localSheetId="3">GK!$A$1:$J$39</definedName>
    <definedName name="_xlnm.Print_Area" localSheetId="5">OR!$A$1:$J$38</definedName>
    <definedName name="_xlnm.Print_Area" localSheetId="4">OSIR!$A$1:$J$39</definedName>
    <definedName name="_xlnm.Print_Area" localSheetId="6">PRII!$A$1:$J$39</definedName>
    <definedName name="_xlnm.Print_Area" localSheetId="7">PRPA!$A$1:$J$39</definedName>
    <definedName name="_xlnm.Print_Area" localSheetId="8">SO!$A$1:$J$39</definedName>
    <definedName name="_xlnm.Print_Area" localSheetId="0">ZESTAWIENIE!$A$1:$J$66</definedName>
    <definedName name="_xlnm.Print_Area" localSheetId="9">ZP!$A$1:$J$39</definedName>
    <definedName name="TRYB">[1]Arkusz2!$B$2:$B$30</definedName>
    <definedName name="_xlnm.Print_Titles" localSheetId="0">ZESTAWIENIE!$1:$2</definedName>
    <definedName name="UE">[1]Arkusz2!$A$2:$A$3</definedName>
  </definedNames>
  <calcPr calcId="162913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1" i="1"/>
  <c r="F39" i="1"/>
  <c r="A19" i="1"/>
  <c r="A20" i="1" s="1"/>
  <c r="A21" i="1" s="1"/>
  <c r="A22" i="1" s="1"/>
  <c r="A23" i="1" s="1"/>
  <c r="A24" i="1" s="1"/>
  <c r="A25" i="1" s="1"/>
  <c r="A15" i="1"/>
  <c r="A16" i="1" s="1"/>
  <c r="F2" i="20" l="1"/>
  <c r="F8" i="20" l="1"/>
  <c r="F16" i="20"/>
  <c r="F13" i="20"/>
  <c r="F12" i="20"/>
  <c r="F10" i="20"/>
  <c r="F11" i="20"/>
  <c r="F18" i="20"/>
  <c r="F17" i="20"/>
  <c r="F15" i="20"/>
  <c r="F14" i="20"/>
  <c r="F19" i="20"/>
  <c r="F9" i="20"/>
  <c r="F7" i="20"/>
  <c r="F4" i="20"/>
  <c r="F24" i="20"/>
  <c r="F23" i="20"/>
  <c r="F22" i="20"/>
  <c r="F20" i="20"/>
  <c r="A64" i="1" l="1"/>
  <c r="A65" i="1" s="1"/>
  <c r="A66" i="1" s="1"/>
  <c r="A4" i="22" l="1"/>
  <c r="A2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3" i="2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4" i="16"/>
  <c r="A2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28" i="1"/>
  <c r="A29" i="1" s="1"/>
  <c r="A30" i="1" s="1"/>
  <c r="A31" i="1" s="1"/>
  <c r="A32" i="1" s="1"/>
  <c r="A33" i="1" s="1"/>
  <c r="A34" i="1" s="1"/>
  <c r="A35" i="1" s="1"/>
  <c r="A36" i="1" s="1"/>
  <c r="A5" i="1"/>
  <c r="A6" i="1" s="1"/>
  <c r="A7" i="1" s="1"/>
  <c r="A8" i="1" s="1"/>
  <c r="A9" i="1" s="1"/>
  <c r="A10" i="1" s="1"/>
  <c r="A11" i="1" s="1"/>
  <c r="A12" i="1" s="1"/>
  <c r="A2" i="2" l="1"/>
  <c r="A3" i="2" s="1"/>
  <c r="A4" i="2" s="1"/>
  <c r="A5" i="2"/>
  <c r="A6" i="2" s="1"/>
  <c r="A7" i="2" s="1"/>
  <c r="A8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2" i="20"/>
</calcChain>
</file>

<file path=xl/comments1.xml><?xml version="1.0" encoding="utf-8"?>
<comments xmlns="http://schemas.openxmlformats.org/spreadsheetml/2006/main">
  <authors>
    <author>Dariusz Pacyna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10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2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3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4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5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6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7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8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comments9.xml><?xml version="1.0" encoding="utf-8"?>
<comments xmlns="http://schemas.openxmlformats.org/spreadsheetml/2006/main">
  <authors>
    <author>Dariusz Pacyna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 
</t>
        </r>
        <r>
          <rPr>
            <sz val="9"/>
            <color indexed="81"/>
            <rFont val="Tahoma"/>
            <family val="2"/>
            <charset val="238"/>
          </rPr>
          <t>Numer ewidencyjny umowy w bazie MWB.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Data zawarcia umowy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Dane identyfikujące kontrahenta: nazwa (firma) wraz z numerem NIP, dla osób fizycznych należy zawsze wprowadzić wartość – "Osoba fizyczna" 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Dokładny opis przedmiotu umowy.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Do rejestru winny być załaczany umowy, których wartość przekracza kwotę 2000,00 zł brutto.
W przypadku, gdy całkowita wartość przedmiotu umowy nie jest w umowie określona – kwota zrealizowanych wydatków.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Dariusz Pacyna:
</t>
        </r>
        <r>
          <rPr>
            <sz val="9"/>
            <color indexed="81"/>
            <rFont val="Tahoma"/>
            <family val="2"/>
            <charset val="238"/>
          </rPr>
          <t xml:space="preserve">Wartość TAK/NIE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Dariusz Pacyna:</t>
        </r>
        <r>
          <rPr>
            <sz val="9"/>
            <color indexed="81"/>
            <rFont val="Tahoma"/>
            <family val="2"/>
            <charset val="238"/>
          </rPr>
          <t xml:space="preserve">
Informacja o trybie zawarcia umowy.</t>
        </r>
      </text>
    </comment>
  </commentList>
</comments>
</file>

<file path=xl/sharedStrings.xml><?xml version="1.0" encoding="utf-8"?>
<sst xmlns="http://schemas.openxmlformats.org/spreadsheetml/2006/main" count="746" uniqueCount="239">
  <si>
    <t>Lp</t>
  </si>
  <si>
    <t>Identyfikator umowy</t>
  </si>
  <si>
    <t>Data zawarcia</t>
  </si>
  <si>
    <t>Dane kontrahenta</t>
  </si>
  <si>
    <t>Przedmiot Umowy</t>
  </si>
  <si>
    <t>Data początkowa okresu realizacji</t>
  </si>
  <si>
    <t>Data końcowa okresu realizacji</t>
  </si>
  <si>
    <t>Całkowita wartość umowy (brutto)</t>
  </si>
  <si>
    <t>Umowa finansowana ze środków UE</t>
  </si>
  <si>
    <t>Tryb zawarcia umowy</t>
  </si>
  <si>
    <t>NIE</t>
  </si>
  <si>
    <t>DO 30 TYS. EURO</t>
  </si>
  <si>
    <t>WYDZIAŁ DRÓG I TRANSPORTU</t>
  </si>
  <si>
    <t>WYDZIAŁ ORGANIZACYJNY</t>
  </si>
  <si>
    <t>WYDZIAŁ PLANOWANIA I INWESTYCJI</t>
  </si>
  <si>
    <t>POWYŻEJ 30 TYS. EURO</t>
  </si>
  <si>
    <t>TAK</t>
  </si>
  <si>
    <t>BEZ TRYBU</t>
  </si>
  <si>
    <t>DO 30 TYŚ. EURO</t>
  </si>
  <si>
    <t>POWYŻEJ 30 TYŚ. EURO</t>
  </si>
  <si>
    <t>KONKURS</t>
  </si>
  <si>
    <t>DOTACJE</t>
  </si>
  <si>
    <t>ALPIN-DRZEW Mariusz Sobieski                                     NIP 917 114 28 75</t>
  </si>
  <si>
    <t>Roboty Ziemne Krzysztof Borowski                                      NIP 896-121-65-10</t>
  </si>
  <si>
    <t>WYDZIAŁ SPRAW OBYWATELSKICH</t>
  </si>
  <si>
    <t>GK-U.282.2020</t>
  </si>
  <si>
    <t xml:space="preserve">Aplikacja MJ Viewer Awarie </t>
  </si>
  <si>
    <t xml:space="preserve">GK-U.283.2020 </t>
  </si>
  <si>
    <t>Budowa oświetlenia drogowego na ul. Dębowej i ul. Miodowej w Smolcu</t>
  </si>
  <si>
    <t>GK-U.285.2020</t>
  </si>
  <si>
    <t>ADAMEX s.c NIP 6912434518</t>
  </si>
  <si>
    <t>Budowa oświetlenia drogowego w Zabrodziu na dz. nr 9/10, 9/101, 9/2, 7</t>
  </si>
  <si>
    <t xml:space="preserve">GK-U.286.2020 </t>
  </si>
  <si>
    <t>Solent Sp.z.o.o. NIP 8992479888</t>
  </si>
  <si>
    <t>Pełnienie  nadzoru inwestorskiego przy realizacji budowy oświetlenia drogowego na ul. Dębowej i Miodowej w Smolcu oraz na dz. nr 9/10, 9/101, 9/2, 7 w Zabrodziu</t>
  </si>
  <si>
    <t>Pełnienie nadzoru inwestorskiego przy realizacji budowy oświetlenia drogowego na ul. Akacjowej w Gądowie i ul. Leśnej w Kątach Wrocławskich</t>
  </si>
  <si>
    <t xml:space="preserve">GK-U.287.2020 </t>
  </si>
  <si>
    <t xml:space="preserve">GK-U.299.2020 </t>
  </si>
  <si>
    <t>Rabbit Sp. z o.o. NIP 8982117675</t>
  </si>
  <si>
    <t>Zakup zegarów sterujących oświetleniem</t>
  </si>
  <si>
    <t xml:space="preserve">GK-U.298.2020 </t>
  </si>
  <si>
    <t>Twój Elektryk 24        NIP 8961514690</t>
  </si>
  <si>
    <t>Wykonania prac poza ryczałtowych określonych w Umowie ZP 271.1.52.2020 z dnia 14.02.2020 r. – wymiany słupa oświetleniowego w Smolcu na ul. Wiśniowej</t>
  </si>
  <si>
    <t xml:space="preserve">GK-U.304.2020 </t>
  </si>
  <si>
    <t>Zlecenie dekoracji świątecznej miasta Kąty Wrocłwskie</t>
  </si>
  <si>
    <t>ZP.272.30.2020
PRII-U.295.2020</t>
  </si>
  <si>
    <t xml:space="preserve">PRII.7013.31.2019/24
PRII-U.301.2020 </t>
  </si>
  <si>
    <t xml:space="preserve">PRII.7013.24.2020/5
PRII-U.300.2020 </t>
  </si>
  <si>
    <t>PRII.2510.5.2020/8 
PRII-U.332.2020</t>
  </si>
  <si>
    <t>PRII.2510.9.2020/12 
PRII-U.333.2020</t>
  </si>
  <si>
    <t>PRII.2510.25.2020/4 
PRII-U334.2020</t>
  </si>
  <si>
    <t>PRII.3.2020/11 
PRII-U330.2020</t>
  </si>
  <si>
    <t>PRII.2510.23.2020/2 
PRII-U.331.2020</t>
  </si>
  <si>
    <t>PRII.2510.21/2020/1 
PRII-U.299.2020</t>
  </si>
  <si>
    <t>PRII.2510.23.2020/1 
PRII-U306.2020</t>
  </si>
  <si>
    <t>PRII.2510.24.2020/1 
PRII-U.310.2020</t>
  </si>
  <si>
    <t>PRII.2510.5.2020/5 
PRII-U.321.2020</t>
  </si>
  <si>
    <t>PRII.2510.25.2020/1 
PRII-U.329.2020</t>
  </si>
  <si>
    <t>PRII.2510.25.2020/2 
PRII-U.324.2020</t>
  </si>
  <si>
    <t>PRII.2510.15.2020/3 
PRII-U.326.2020</t>
  </si>
  <si>
    <t>PRII.2510.26.2020/1 
PRII-U.327.2020</t>
  </si>
  <si>
    <t>PRII.2512.2.2020/13 
PRII-U.318.2020</t>
  </si>
  <si>
    <t>PRII.2512.2.2020/12
 PRII-U.314.2020</t>
  </si>
  <si>
    <t>PRII.2510.15.2020/2 
PRII-U.319.2020</t>
  </si>
  <si>
    <t>PRII.7013.2.2020/15
PRII-U.315.2020</t>
  </si>
  <si>
    <t>ZP.272.33.2020
PRII-U.325.2020</t>
  </si>
  <si>
    <t>PRII.7013.7.2020/89
PRII-U.308.2020</t>
  </si>
  <si>
    <t>Zakład Usługowy "Wodnel" Aniela Rabenda 
NIP 8870001097</t>
  </si>
  <si>
    <t>SOLENT sp. z o.o. 
NIP 899-24-79-888</t>
  </si>
  <si>
    <t>SOLENT sp. z o.o. 
NIP 899-24-79-889</t>
  </si>
  <si>
    <t>Zakład Ogólnobudowlany Zdzisław Bielan NIP 9131236274</t>
  </si>
  <si>
    <t>Unigastron Barbara Puć NIP 8992874627</t>
  </si>
  <si>
    <t>Konstalmet s.c. NIP 7561939250</t>
  </si>
  <si>
    <t>KAJ-NET BRUK NIP 8961173220</t>
  </si>
  <si>
    <t>KANAREK Marek Kanarski NIP 9131161406</t>
  </si>
  <si>
    <t>Mirosław Jeske DREW-MIR NIP 6911573985</t>
  </si>
  <si>
    <t>Hydrogarden NIP 9131304573</t>
  </si>
  <si>
    <t>VD renoma NIP 8991263758</t>
  </si>
  <si>
    <t>Mextra s.c. NIP 7543039263</t>
  </si>
  <si>
    <t>EMES sp. z o.o. NIP 8842796340</t>
  </si>
  <si>
    <t>Zakład Usługowy KOM-BŁYSK Sylwia Kołcz NIP 8961427703</t>
  </si>
  <si>
    <t>INSTAL Tomasz Stencel NIP 6191116141</t>
  </si>
  <si>
    <t>JAWI-PROJEKT Jakub Wilk NIP 9880189542</t>
  </si>
  <si>
    <t>Przedsiębiorstwo Produkcyjno - Handlowo - Usługowe Zalewski Marek NIP 9151099076</t>
  </si>
  <si>
    <t>Artur Michałowski ART SYSTEM
NIP 8951618028</t>
  </si>
  <si>
    <t>Przebudowa ul. Polnej w Smolcu - etap I</t>
  </si>
  <si>
    <t>Przebudowa ul. Polnej w Smolcu - etap I - nadzór imwestorski</t>
  </si>
  <si>
    <t>Przebudowa drogi w ul. Zwycięstwa, Kościuszki i Norwida w Kątach Wrocławskich - nadzór inwestorski</t>
  </si>
  <si>
    <t>Remont posadzki w świetlicy w Skałce</t>
  </si>
  <si>
    <t>zakup szafy chłodniczej do świetlicy wiejskiej w Pełcznicy</t>
  </si>
  <si>
    <t>zakup 5 koszy i 5 ławek ulicznych</t>
  </si>
  <si>
    <t>remont chodnika przy świetlicy w Gniechowicach</t>
  </si>
  <si>
    <t>skucie tynków w świelicy wiejskiej w Zabrodziu</t>
  </si>
  <si>
    <t>I etap ogrodzenie przy świetlicy w Kilianowie</t>
  </si>
  <si>
    <t>demontaz płyt G-K w  świetlicy w Zabrodziu</t>
  </si>
  <si>
    <t>instalacja nawadniania boiska  w Pietrzykowicach</t>
  </si>
  <si>
    <t>podjazd dla NPS przy świetlicy w Małkowicach</t>
  </si>
  <si>
    <t>zakup 3 koszy i 7 ławek ulicznych</t>
  </si>
  <si>
    <t>krzesła bankietowe do świetlicy w Sokolnikach</t>
  </si>
  <si>
    <t>malowanie wew. Świetlicy wiejskiej w Cesarzowicach</t>
  </si>
  <si>
    <t>montaz ławek i koszy ulicznych</t>
  </si>
  <si>
    <t>serwis,przegląd,konserwacja central wentylacyjnych w Gniechowicach i Kilianowie</t>
  </si>
  <si>
    <t>serwis,przegląd,konserwacja central wentylacyjnych w Gniechowicach i Kilianowie, Kilianów</t>
  </si>
  <si>
    <t>montaż klimatyzacji w świetlicy wiejskiej w Cesarzowicach</t>
  </si>
  <si>
    <t>Pełnienie funkcji inspektora Nadzoru Inwestorskiego w ramach zadania inwestycyjnego: "Rozbudowa terenu rekreacyjnego w Kątach Wrocławskich przy ul. 1-go Maja"</t>
  </si>
  <si>
    <t>Wykonanie robót budowlanych w ramach zadania inwestycyjnego: "Rozbudowa terenu rekreacyjnego w Kątach Wrocławskich przy ul. 1-go Maja"</t>
  </si>
  <si>
    <t>Dostawa i montaż wyposażenia podgrzewalni posiłków zlokalizowanej w świetlicy w Nowej Wsi Wrocławskiej w ramach realizacji zadania inwestycyjnego: "Budowa świetlicy wiejskiej w Nowej Wsi Wrocławskiej wraz z wyposażeniem"</t>
  </si>
  <si>
    <t>nie</t>
  </si>
  <si>
    <t>tak</t>
  </si>
  <si>
    <t>do 30 tys. euro</t>
  </si>
  <si>
    <t>MJ Energy Sp. j. NIP 383662342</t>
  </si>
  <si>
    <t>PB FON-DRUĆ NIP 6331211998</t>
  </si>
  <si>
    <t>ELCOMTEL s.c NIP 8971645057</t>
  </si>
  <si>
    <t>GP 3/2020</t>
  </si>
  <si>
    <t>Sporządzenie mpzp płd.cz. Gądów</t>
  </si>
  <si>
    <t>GP 4/2020</t>
  </si>
  <si>
    <t>Sporządzenie mpzp Gniechowice</t>
  </si>
  <si>
    <t>GP 5/2020</t>
  </si>
  <si>
    <t>Sporządzenie mpzp Jaszkotle ul. Ogrodowa</t>
  </si>
  <si>
    <t>DT-U.291.2020</t>
  </si>
  <si>
    <t>CGT Burnus s.c.737-20-86-705</t>
  </si>
  <si>
    <t>Zakup garażu dla OSP Smolec</t>
  </si>
  <si>
    <t>DT-U.290.2020</t>
  </si>
  <si>
    <t>PHU Strefa 998 Kamil Halarewicz 6932115549</t>
  </si>
  <si>
    <t>Zakup ubrania specjalnego 1 kpl. dla OSP Gniechowice</t>
  </si>
  <si>
    <t>USC-U.25.2020</t>
  </si>
  <si>
    <t>Stanisław Gruntkowski 913-10-19-275</t>
  </si>
  <si>
    <t>Zakup piasku na cele walki z powodzią</t>
  </si>
  <si>
    <t>USC-U.29.2020</t>
  </si>
  <si>
    <t>Przedsiębiorstwo Usługowe Jarex sp. zoo. 6910204607</t>
  </si>
  <si>
    <t>Naprawa radiotelefonów dla OSP Smolec i OSP Małkowice</t>
  </si>
  <si>
    <t>Witkowski&amp;Sławik NIP 9141461624</t>
  </si>
  <si>
    <t>OR-U.637.2020</t>
  </si>
  <si>
    <t>osoba ficzyczna</t>
  </si>
  <si>
    <t>umowa zlecenie, sprawdzanie masek i temperatury u klientów UMiG w ramach ochrony przed COVID19</t>
  </si>
  <si>
    <t xml:space="preserve"> 2 176,00</t>
  </si>
  <si>
    <t>OR-U.652,2020</t>
  </si>
  <si>
    <t>Nbit NIP: 913-000-51-47</t>
  </si>
  <si>
    <t>Zakup 36 szt. Laptopów</t>
  </si>
  <si>
    <t>OR-U.6661.2020</t>
  </si>
  <si>
    <t>VIDA NIP: 651-154-12-94</t>
  </si>
  <si>
    <t>Odnowienie nVision na rok 2021</t>
  </si>
  <si>
    <t>Advatech NIP: 899-218-58-91</t>
  </si>
  <si>
    <t>Odnowienie polis serwisowych urządzeń serwerowych IBM/Lenovo oraz Juniper</t>
  </si>
  <si>
    <t xml:space="preserve">WOP-U.352.2020 </t>
  </si>
  <si>
    <t>itHaus NIP: 894-280-77-70</t>
  </si>
  <si>
    <t>itHaus</t>
  </si>
  <si>
    <t>OR-U.691.2020</t>
  </si>
  <si>
    <t>CWA NIP: 525-269-31-72</t>
  </si>
  <si>
    <t>CWA  - Raport do progamu Bestia</t>
  </si>
  <si>
    <t>OR-U.661.2020</t>
  </si>
  <si>
    <t>OR-U.640.2020</t>
  </si>
  <si>
    <t>Cobance Studio sp. zo.o. NIP: 7352884527</t>
  </si>
  <si>
    <t>projekt i druk kalendarzy gminnych 12 stron</t>
  </si>
  <si>
    <t>OR-U.664.2020</t>
  </si>
  <si>
    <t>aktualizacja stronny www gmin y</t>
  </si>
  <si>
    <t>OR-U.674.2020</t>
  </si>
  <si>
    <t>OR-U.676.2020</t>
  </si>
  <si>
    <t>zakup kalendarzy z logo gminy: książkowych, biuwarów i biurkowych</t>
  </si>
  <si>
    <t>Infomax Renata Staniec NIP: 8941010377</t>
  </si>
  <si>
    <t>Vobacom sp.zo.o. NIP: 9562169401</t>
  </si>
  <si>
    <t>przygotowanie gadżetu gminnego w ramach akcji "Wspomóż Seniora na święta" - miód dla seniora</t>
  </si>
  <si>
    <t xml:space="preserve">PRII.042.2020/PRII-U.214.2020 </t>
  </si>
  <si>
    <t>"Progress Consulting" Sp z o.o. NIP8971706592</t>
  </si>
  <si>
    <t>Opracowanie dokumentacji aplikacyjnej pn. : PO DRODZE Z KLIMATEM - kompleksowy projekt adaptacji Gminy Kąty Wrocławskie do zmian klimatu</t>
  </si>
  <si>
    <t>DT.7226.149.2020</t>
  </si>
  <si>
    <t>PPHU MAXDROGI                                            NIP 937 259 51 87</t>
  </si>
  <si>
    <t xml:space="preserve">wykonanie rocznych przeglądów dróg gminnych oraz rocznych przeglądów obiektów mostowych w ciągu dróg gminnych </t>
  </si>
  <si>
    <t>DT.7021.246.2020</t>
  </si>
  <si>
    <t>cięcia porządkowe i pielęgnacyjne</t>
  </si>
  <si>
    <t>DT.7021.247.2020</t>
  </si>
  <si>
    <t>Wykonanie obniżenia i remont włączenia ścieżku przy ul. Parkowej w Kątach Wr</t>
  </si>
  <si>
    <t>DT.7021.248.2020</t>
  </si>
  <si>
    <t>Naprawa pobocza w Smolcu przy ul. Żurawinowej</t>
  </si>
  <si>
    <t>DT.7021.258.2020</t>
  </si>
  <si>
    <t>EUROVIA  Polska S.A.                                   NIP  635 0000127</t>
  </si>
  <si>
    <t>Wykonanie nakładki asfaltowej  na odcinku Krobielowice-Wojtkowice</t>
  </si>
  <si>
    <t>DT.7021.259.2020</t>
  </si>
  <si>
    <t>Wykonanie nakładki asfaltowej  na odcinku Kąty Wr - Kozłów</t>
  </si>
  <si>
    <t>DT.7021.267.2020</t>
  </si>
  <si>
    <t>Remont bieżący ul. Rumiankowej w Kątach Wr</t>
  </si>
  <si>
    <t>DT.7223.13.2020/43</t>
  </si>
  <si>
    <t>RAW Znak Sp. z O.O.  63-900 Rawicz  NIP 699-196-05-17</t>
  </si>
  <si>
    <t>zakup znaków drogowych i tablic dla miasta Kąty Wrocławskie</t>
  </si>
  <si>
    <t>DT.7223.27.2020/4</t>
  </si>
  <si>
    <t>zakup znaków drogowych i tablic na ul. Handlową w Kątach Wr</t>
  </si>
  <si>
    <t>WYDZIAŁ GEODEZJI I GOSPODARKI PRZESTRZENNEJ</t>
  </si>
  <si>
    <t>WYDZIAŁ GOSPODARKI KOMUNALNEJ</t>
  </si>
  <si>
    <t>aktualizacja stronny www gminy</t>
  </si>
  <si>
    <t>PHU Strefa 998 
NIP 6932115549</t>
  </si>
  <si>
    <t>Przedsiębiorstwo Usługowe Jarex sp. zoo. 
NIP 6910204607</t>
  </si>
  <si>
    <t>Stanisław Gruntkowski 
NIP 913-101-92-75</t>
  </si>
  <si>
    <t>CGT Burnus s.c.
NIP 737-20-86-705</t>
  </si>
  <si>
    <t>KAJ-NET BRUK 
NIP 8961173220</t>
  </si>
  <si>
    <t>Konstalmet s.c. 
NIP 7561939250</t>
  </si>
  <si>
    <t>ADAMEX s.c 
NIP 691-243-45-18</t>
  </si>
  <si>
    <t>PB FON-DRUĆ 
NIP 633-121-19-98</t>
  </si>
  <si>
    <t>Solent Sp.z.o.o. 
NIP 899-247-98-88</t>
  </si>
  <si>
    <t>ELCOMTEL s.c 
NIP 897-164-50-57</t>
  </si>
  <si>
    <t>Rabbit Sp. z o.o. 
NIP 898-211-76-75</t>
  </si>
  <si>
    <t>Twój Elektryk 24 
NIP 896-151-46-90</t>
  </si>
  <si>
    <t>Twój Elektryk 24
NIP 896-151-46-90</t>
  </si>
  <si>
    <t>MJ Energy Sp. j. 
NIP 532-208-37-38</t>
  </si>
  <si>
    <t>CENTRALNY REJESTR UMÓW LISTOPAD 2020</t>
  </si>
  <si>
    <t xml:space="preserve"> ART SYSTEM
NIP 8951618028</t>
  </si>
  <si>
    <t>OR-U.738.2020</t>
  </si>
  <si>
    <t>Opłata abonamentowa na okres 2 lat za usługę utrzymania serwera wirtualnego „Hosting Profesjonalny” tj. hosting strony internetowej, kont pocztowych i baz danych oraz utrzymania domeny katywroclawskie.pl wraz z opłatą serwisową</t>
  </si>
  <si>
    <t>Zakład Usługowy "Wodnel"  
NIP 8870001097</t>
  </si>
  <si>
    <t>Zakład Usługowy KOM-BŁYSK  NIP 8961427703</t>
  </si>
  <si>
    <t>Roboty Ziemne                                      NIP 896-121-65-10</t>
  </si>
  <si>
    <t>ALPIN-DRZEW
NIP 917 114 28 75</t>
  </si>
  <si>
    <t>Roboty Ziemne    
  NIP 896-121-65-10</t>
  </si>
  <si>
    <t>RAW Znak Sp. z O.O.
NIP 699-196-05-17</t>
  </si>
  <si>
    <t>RAW Znak Sp. z O.O. 
 NIP 699-196-05-17</t>
  </si>
  <si>
    <t>Roboty Ziemne  
NIP 896-121-65-10</t>
  </si>
  <si>
    <t>Witkowski&amp;Sławik 
NIP 9141461624</t>
  </si>
  <si>
    <t>Cobance Studio sp. zo.o. 
NIP: 7352884527</t>
  </si>
  <si>
    <t>itHaus 
NIP: 894-280-77-70</t>
  </si>
  <si>
    <t>Nbit 
NIP: 913-000-51-47</t>
  </si>
  <si>
    <t>VIDA 
NIP: 651-154-12-94</t>
  </si>
  <si>
    <t>Advatech 
NIP: 899-218-58-91</t>
  </si>
  <si>
    <t>Vobacom sp.zo.o. 
NIP: 9562169401</t>
  </si>
  <si>
    <t>Infomax 
NIP: 8941010377</t>
  </si>
  <si>
    <t>CWA 
NIP: 525-269-31-72</t>
  </si>
  <si>
    <t>Infomax  
NIP: 8941010377</t>
  </si>
  <si>
    <t>home.pl S.A. 
NIP: 8522103252</t>
  </si>
  <si>
    <t>"Progress Consulting" Sp z o.o. 
NIP 8971706592</t>
  </si>
  <si>
    <t xml:space="preserve"> DREW-MIR 
NIP 6911573985</t>
  </si>
  <si>
    <t>KANAREK  
NIP 9131161406</t>
  </si>
  <si>
    <t>Hydrogarden 
NIP 9131304573</t>
  </si>
  <si>
    <t>INSTAL  
NIP 6191116141</t>
  </si>
  <si>
    <t>INSTAL 
NIP 6191116141</t>
  </si>
  <si>
    <t>JAWI-PROJEKT  
NIP 9880189542</t>
  </si>
  <si>
    <t>Mextra s.c. 
NIP 7543039263</t>
  </si>
  <si>
    <t>Przedsiębiorstwo Produkcyjno - Handlowo - Usługowe 
NIP 9151099076</t>
  </si>
  <si>
    <t>EMES sp. z o.o. 
NIP 8842796340</t>
  </si>
  <si>
    <t>VD renoma 
NIP 8991263758</t>
  </si>
  <si>
    <t>Zakład Ogólnobudowlany 
NIP 9131236274</t>
  </si>
  <si>
    <t>Unigastron 
NIP 8992874627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</si>
</sst>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\-mm\-dd;@"/>
    <numFmt numFmtId="165" formatCode="#,##0.00\ &quot;zł&quot;;[Red]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6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4" fontId="2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3" fontId="2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43" fontId="4" fillId="0" borderId="0" xfId="1" applyFont="1" applyAlignment="1" applyProtection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Protection="1"/>
    <xf numFmtId="14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 wrapText="1"/>
    </xf>
    <xf numFmtId="0" fontId="0" fillId="0" borderId="1" xfId="0" applyBorder="1" applyAlignment="1" applyProtection="1">
      <alignment wrapText="1"/>
    </xf>
    <xf numFmtId="8" fontId="0" fillId="0" borderId="1" xfId="6" applyNumberFormat="1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44" fontId="8" fillId="0" borderId="1" xfId="6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8" fontId="0" fillId="0" borderId="1" xfId="6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0" fillId="4" borderId="1" xfId="3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0" fontId="0" fillId="0" borderId="1" xfId="3" applyFont="1" applyBorder="1" applyAlignment="1" applyProtection="1">
      <alignment vertical="center" wrapText="1"/>
      <protection locked="0"/>
    </xf>
    <xf numFmtId="0" fontId="0" fillId="0" borderId="1" xfId="3" applyFont="1" applyBorder="1" applyAlignment="1" applyProtection="1">
      <alignment wrapText="1"/>
      <protection locked="0"/>
    </xf>
    <xf numFmtId="0" fontId="0" fillId="0" borderId="1" xfId="3" applyFont="1" applyBorder="1" applyAlignment="1" applyProtection="1">
      <alignment horizontal="left" vertical="center" wrapText="1"/>
      <protection locked="0"/>
    </xf>
    <xf numFmtId="164" fontId="10" fillId="4" borderId="1" xfId="3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3" applyNumberFormat="1" applyFont="1" applyBorder="1" applyAlignment="1" applyProtection="1">
      <alignment horizontal="center" vertical="center" wrapText="1"/>
      <protection locked="0"/>
    </xf>
    <xf numFmtId="164" fontId="0" fillId="0" borderId="1" xfId="3" applyNumberFormat="1" applyFont="1" applyBorder="1" applyAlignment="1" applyProtection="1">
      <alignment horizontal="center" vertical="center"/>
      <protection locked="0"/>
    </xf>
    <xf numFmtId="164" fontId="1" fillId="0" borderId="1" xfId="3" applyNumberFormat="1" applyFont="1" applyBorder="1" applyAlignment="1" applyProtection="1">
      <alignment horizontal="center" vertical="center"/>
      <protection locked="0"/>
    </xf>
    <xf numFmtId="0" fontId="10" fillId="4" borderId="6" xfId="3" applyFont="1" applyFill="1" applyBorder="1" applyAlignment="1" applyProtection="1">
      <alignment vertical="center" wrapText="1"/>
      <protection locked="0"/>
    </xf>
    <xf numFmtId="0" fontId="0" fillId="0" borderId="6" xfId="3" applyFont="1" applyBorder="1" applyAlignment="1" applyProtection="1">
      <alignment vertical="center" wrapText="1"/>
      <protection locked="0"/>
    </xf>
    <xf numFmtId="0" fontId="0" fillId="0" borderId="5" xfId="3" applyFont="1" applyBorder="1" applyAlignment="1" applyProtection="1">
      <alignment wrapText="1"/>
      <protection locked="0"/>
    </xf>
    <xf numFmtId="0" fontId="17" fillId="4" borderId="1" xfId="3" applyFont="1" applyFill="1" applyBorder="1" applyAlignment="1" applyProtection="1">
      <alignment vertical="center" wrapText="1"/>
      <protection locked="0"/>
    </xf>
    <xf numFmtId="0" fontId="0" fillId="0" borderId="1" xfId="3" applyFont="1" applyBorder="1" applyAlignment="1" applyProtection="1">
      <alignment horizontal="justify" vertical="center"/>
      <protection locked="0"/>
    </xf>
    <xf numFmtId="164" fontId="1" fillId="4" borderId="1" xfId="3" applyNumberFormat="1" applyFont="1" applyFill="1" applyBorder="1" applyAlignment="1" applyProtection="1">
      <alignment horizontal="center" vertical="center"/>
      <protection locked="0"/>
    </xf>
    <xf numFmtId="164" fontId="10" fillId="0" borderId="1" xfId="3" applyNumberFormat="1" applyFont="1" applyBorder="1" applyAlignment="1" applyProtection="1">
      <alignment horizontal="center" vertical="center"/>
      <protection locked="0"/>
    </xf>
    <xf numFmtId="44" fontId="1" fillId="4" borderId="1" xfId="1" applyNumberFormat="1" applyFont="1" applyFill="1" applyBorder="1" applyAlignment="1" applyProtection="1">
      <alignment horizontal="right" vertical="center"/>
      <protection locked="0"/>
    </xf>
    <xf numFmtId="44" fontId="10" fillId="4" borderId="1" xfId="6" applyFont="1" applyFill="1" applyBorder="1" applyAlignment="1" applyProtection="1">
      <alignment horizontal="right" vertical="center"/>
      <protection locked="0"/>
    </xf>
    <xf numFmtId="44" fontId="1" fillId="0" borderId="1" xfId="6" applyFont="1" applyBorder="1" applyAlignment="1" applyProtection="1">
      <alignment horizontal="right" vertical="center"/>
      <protection locked="0"/>
    </xf>
    <xf numFmtId="165" fontId="1" fillId="0" borderId="1" xfId="6" applyNumberFormat="1" applyFont="1" applyBorder="1" applyAlignment="1" applyProtection="1">
      <alignment horizontal="right" vertical="center"/>
      <protection locked="0"/>
    </xf>
    <xf numFmtId="44" fontId="1" fillId="0" borderId="1" xfId="6" applyFont="1" applyBorder="1" applyAlignment="1" applyProtection="1">
      <alignment horizontal="right"/>
      <protection locked="0"/>
    </xf>
    <xf numFmtId="0" fontId="0" fillId="4" borderId="1" xfId="3" applyFont="1" applyFill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/>
      <protection locked="0"/>
    </xf>
    <xf numFmtId="0" fontId="0" fillId="0" borderId="1" xfId="3" applyFont="1" applyBorder="1" applyAlignment="1" applyProtection="1">
      <alignment horizontal="center" vertical="center"/>
      <protection locked="0"/>
    </xf>
    <xf numFmtId="0" fontId="0" fillId="0" borderId="1" xfId="3" applyFont="1" applyBorder="1" applyAlignment="1" applyProtection="1">
      <alignment horizontal="center"/>
      <protection locked="0"/>
    </xf>
    <xf numFmtId="0" fontId="18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0" fillId="0" borderId="1" xfId="3" applyFont="1" applyBorder="1" applyAlignment="1" applyProtection="1">
      <alignment horizontal="center" vertical="center" wrapText="1"/>
      <protection locked="0"/>
    </xf>
    <xf numFmtId="0" fontId="0" fillId="0" borderId="1" xfId="3" applyFont="1" applyBorder="1" applyAlignment="1" applyProtection="1">
      <alignment horizontal="center" wrapText="1"/>
      <protection locked="0"/>
    </xf>
    <xf numFmtId="0" fontId="1" fillId="0" borderId="1" xfId="3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 shrinkToFit="1"/>
      <protection locked="0"/>
    </xf>
    <xf numFmtId="44" fontId="11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3" applyFont="1" applyBorder="1" applyAlignment="1" applyProtection="1">
      <alignment vertical="center" wrapText="1"/>
      <protection locked="0"/>
    </xf>
    <xf numFmtId="164" fontId="0" fillId="0" borderId="6" xfId="3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6" xfId="3" applyFont="1" applyBorder="1" applyAlignment="1" applyProtection="1">
      <alignment wrapText="1"/>
      <protection locked="0"/>
    </xf>
    <xf numFmtId="0" fontId="10" fillId="0" borderId="1" xfId="3" applyFont="1" applyBorder="1" applyAlignment="1" applyProtection="1">
      <alignment vertical="center" wrapText="1"/>
      <protection locked="0"/>
    </xf>
    <xf numFmtId="0" fontId="17" fillId="4" borderId="7" xfId="3" applyFont="1" applyFill="1" applyBorder="1" applyAlignment="1" applyProtection="1">
      <alignment vertical="center" wrapText="1"/>
      <protection locked="0"/>
    </xf>
    <xf numFmtId="0" fontId="0" fillId="0" borderId="7" xfId="3" applyFont="1" applyBorder="1" applyAlignment="1" applyProtection="1">
      <alignment vertical="center" wrapText="1"/>
      <protection locked="0"/>
    </xf>
    <xf numFmtId="0" fontId="10" fillId="4" borderId="1" xfId="3" applyFont="1" applyFill="1" applyBorder="1" applyAlignment="1" applyProtection="1">
      <alignment wrapText="1"/>
      <protection locked="0"/>
    </xf>
    <xf numFmtId="0" fontId="17" fillId="0" borderId="6" xfId="3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164" fontId="4" fillId="4" borderId="1" xfId="3" applyNumberFormat="1" applyFont="1" applyFill="1" applyBorder="1" applyAlignment="1" applyProtection="1">
      <alignment horizontal="center" vertical="center"/>
      <protection locked="0"/>
    </xf>
    <xf numFmtId="0" fontId="4" fillId="4" borderId="1" xfId="3" applyFont="1" applyFill="1" applyBorder="1" applyAlignment="1" applyProtection="1">
      <alignment horizontal="center" vertical="center" wrapText="1"/>
      <protection locked="0"/>
    </xf>
    <xf numFmtId="164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164" fontId="4" fillId="0" borderId="6" xfId="3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6" xfId="3" applyFont="1" applyFill="1" applyBorder="1" applyAlignment="1" applyProtection="1">
      <alignment horizontal="center" vertical="center" wrapText="1"/>
      <protection locked="0"/>
    </xf>
    <xf numFmtId="0" fontId="20" fillId="4" borderId="1" xfId="3" applyFont="1" applyFill="1" applyBorder="1" applyAlignment="1" applyProtection="1">
      <alignment horizontal="center" vertical="center" wrapText="1"/>
      <protection locked="0"/>
    </xf>
    <xf numFmtId="0" fontId="4" fillId="0" borderId="6" xfId="3" applyFont="1" applyBorder="1" applyAlignment="1" applyProtection="1">
      <alignment horizontal="center" vertical="center" wrapText="1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20" fillId="4" borderId="7" xfId="3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3" applyFont="1" applyBorder="1" applyAlignment="1" applyProtection="1">
      <alignment horizontal="center" vertical="center" wrapText="1"/>
      <protection locked="0"/>
    </xf>
    <xf numFmtId="0" fontId="4" fillId="0" borderId="5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 applyProtection="1">
      <alignment horizontal="center" vertical="center"/>
      <protection locked="0"/>
    </xf>
    <xf numFmtId="44" fontId="3" fillId="0" borderId="1" xfId="2" applyFont="1" applyBorder="1" applyAlignment="1" applyProtection="1">
      <alignment horizontal="center" vertical="center"/>
      <protection locked="0"/>
    </xf>
    <xf numFmtId="44" fontId="4" fillId="0" borderId="1" xfId="2" applyFont="1" applyBorder="1" applyAlignment="1" applyProtection="1">
      <alignment horizontal="center" vertical="center"/>
      <protection locked="0"/>
    </xf>
    <xf numFmtId="44" fontId="4" fillId="4" borderId="1" xfId="2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</cellXfs>
  <cellStyles count="8">
    <cellStyle name="Dziesiętny" xfId="1" builtinId="3"/>
    <cellStyle name="Dziesiętny 2" xfId="7"/>
    <cellStyle name="Normalny" xfId="0" builtinId="0"/>
    <cellStyle name="Normalny 2" xfId="3"/>
    <cellStyle name="Normalny 3" xfId="5"/>
    <cellStyle name="Walutowy" xfId="2" builtinId="4"/>
    <cellStyle name="Walutowy 2" xfId="6"/>
    <cellStyle name="Walutowy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D&#379;ET%202020\2.%20Rejestr%20um&#243;w\Rejestr%20um&#243;w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>
        <row r="2">
          <cell r="A2" t="str">
            <v>TAK</v>
          </cell>
          <cell r="B2" t="str">
            <v>DO 30 TYS. EURO</v>
          </cell>
        </row>
        <row r="3">
          <cell r="A3" t="str">
            <v>NIE</v>
          </cell>
          <cell r="B3" t="str">
            <v>POWYŻEJ 30 TYS. EURO</v>
          </cell>
        </row>
        <row r="4">
          <cell r="B4" t="str">
            <v>KONKURS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BreakPreview" topLeftCell="A49" zoomScale="70" zoomScaleNormal="100" zoomScaleSheetLayoutView="70" workbookViewId="0">
      <selection activeCell="E20" sqref="E20"/>
    </sheetView>
  </sheetViews>
  <sheetFormatPr defaultRowHeight="15"/>
  <cols>
    <col min="1" max="1" width="3.7109375" style="8" bestFit="1" customWidth="1"/>
    <col min="2" max="2" width="20.7109375" style="22" bestFit="1" customWidth="1"/>
    <col min="3" max="3" width="24" style="9" customWidth="1"/>
    <col min="4" max="4" width="30.140625" style="22" customWidth="1"/>
    <col min="5" max="5" width="69" style="8" customWidth="1"/>
    <col min="6" max="7" width="12.42578125" style="9" bestFit="1" customWidth="1"/>
    <col min="8" max="8" width="23.42578125" style="10" bestFit="1" customWidth="1"/>
    <col min="9" max="9" width="11.7109375" style="8" customWidth="1"/>
    <col min="10" max="10" width="25.7109375" style="22" bestFit="1" customWidth="1"/>
    <col min="15" max="15" width="11.5703125" bestFit="1" customWidth="1"/>
  </cols>
  <sheetData>
    <row r="1" spans="1:10" ht="66.599999999999994" customHeight="1">
      <c r="A1" s="130" t="s">
        <v>203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75">
      <c r="A2" s="11" t="s">
        <v>0</v>
      </c>
      <c r="B2" s="12" t="s">
        <v>1</v>
      </c>
      <c r="C2" s="13" t="s">
        <v>2</v>
      </c>
      <c r="D2" s="12" t="s">
        <v>3</v>
      </c>
      <c r="E2" s="12" t="s">
        <v>4</v>
      </c>
      <c r="F2" s="13" t="s">
        <v>5</v>
      </c>
      <c r="G2" s="13" t="s">
        <v>6</v>
      </c>
      <c r="H2" s="14" t="s">
        <v>7</v>
      </c>
      <c r="I2" s="12" t="s">
        <v>8</v>
      </c>
      <c r="J2" s="12" t="s">
        <v>9</v>
      </c>
    </row>
    <row r="3" spans="1:10" s="112" customFormat="1" ht="15.75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8.5">
      <c r="A4" s="15">
        <v>1</v>
      </c>
      <c r="B4" s="7" t="s">
        <v>168</v>
      </c>
      <c r="C4" s="6">
        <v>44138</v>
      </c>
      <c r="D4" s="7" t="s">
        <v>210</v>
      </c>
      <c r="E4" s="7" t="s">
        <v>169</v>
      </c>
      <c r="F4" s="6">
        <v>44138</v>
      </c>
      <c r="G4" s="6">
        <v>44165</v>
      </c>
      <c r="H4" s="123">
        <v>2490</v>
      </c>
      <c r="I4" s="1" t="s">
        <v>10</v>
      </c>
      <c r="J4" s="1" t="s">
        <v>11</v>
      </c>
    </row>
    <row r="5" spans="1:10" ht="28.5">
      <c r="A5" s="15">
        <f t="shared" ref="A5:A12" si="0">A4+1</f>
        <v>2</v>
      </c>
      <c r="B5" s="7" t="s">
        <v>170</v>
      </c>
      <c r="C5" s="6">
        <v>44138</v>
      </c>
      <c r="D5" s="7" t="s">
        <v>211</v>
      </c>
      <c r="E5" s="7" t="s">
        <v>171</v>
      </c>
      <c r="F5" s="6">
        <v>44138</v>
      </c>
      <c r="G5" s="6">
        <v>44165</v>
      </c>
      <c r="H5" s="123">
        <v>3075</v>
      </c>
      <c r="I5" s="1" t="s">
        <v>10</v>
      </c>
      <c r="J5" s="1" t="s">
        <v>11</v>
      </c>
    </row>
    <row r="6" spans="1:10" ht="28.5">
      <c r="A6" s="15">
        <f t="shared" si="0"/>
        <v>3</v>
      </c>
      <c r="B6" s="7" t="s">
        <v>172</v>
      </c>
      <c r="C6" s="6">
        <v>44138</v>
      </c>
      <c r="D6" s="7" t="s">
        <v>209</v>
      </c>
      <c r="E6" s="7" t="s">
        <v>173</v>
      </c>
      <c r="F6" s="6">
        <v>44138</v>
      </c>
      <c r="G6" s="6">
        <v>44165</v>
      </c>
      <c r="H6" s="123">
        <v>4551</v>
      </c>
      <c r="I6" s="1" t="s">
        <v>10</v>
      </c>
      <c r="J6" s="1" t="s">
        <v>11</v>
      </c>
    </row>
    <row r="7" spans="1:10" ht="28.5">
      <c r="A7" s="15">
        <f t="shared" si="0"/>
        <v>4</v>
      </c>
      <c r="B7" s="7" t="s">
        <v>181</v>
      </c>
      <c r="C7" s="6">
        <v>44138</v>
      </c>
      <c r="D7" s="7" t="s">
        <v>212</v>
      </c>
      <c r="E7" s="7" t="s">
        <v>183</v>
      </c>
      <c r="F7" s="6">
        <v>44138</v>
      </c>
      <c r="G7" s="6">
        <v>44165</v>
      </c>
      <c r="H7" s="123">
        <v>16540.060000000001</v>
      </c>
      <c r="I7" s="1" t="s">
        <v>10</v>
      </c>
      <c r="J7" s="1" t="s">
        <v>11</v>
      </c>
    </row>
    <row r="8" spans="1:10" ht="28.5">
      <c r="A8" s="15">
        <f t="shared" si="0"/>
        <v>5</v>
      </c>
      <c r="B8" s="7" t="s">
        <v>184</v>
      </c>
      <c r="C8" s="6">
        <v>44145</v>
      </c>
      <c r="D8" s="7" t="s">
        <v>213</v>
      </c>
      <c r="E8" s="7" t="s">
        <v>185</v>
      </c>
      <c r="F8" s="6">
        <v>44145</v>
      </c>
      <c r="G8" s="6">
        <v>44165</v>
      </c>
      <c r="H8" s="123">
        <v>16465.84</v>
      </c>
      <c r="I8" s="1" t="s">
        <v>10</v>
      </c>
      <c r="J8" s="1" t="s">
        <v>11</v>
      </c>
    </row>
    <row r="9" spans="1:10" ht="28.5">
      <c r="A9" s="15">
        <f t="shared" si="0"/>
        <v>6</v>
      </c>
      <c r="B9" s="7" t="s">
        <v>174</v>
      </c>
      <c r="C9" s="6">
        <v>44148</v>
      </c>
      <c r="D9" s="111" t="s">
        <v>175</v>
      </c>
      <c r="E9" s="7" t="s">
        <v>176</v>
      </c>
      <c r="F9" s="6">
        <v>44148</v>
      </c>
      <c r="G9" s="6">
        <v>44180</v>
      </c>
      <c r="H9" s="123">
        <v>238895.68</v>
      </c>
      <c r="I9" s="1" t="s">
        <v>10</v>
      </c>
      <c r="J9" s="1" t="s">
        <v>15</v>
      </c>
    </row>
    <row r="10" spans="1:10" ht="28.5">
      <c r="A10" s="15">
        <f t="shared" si="0"/>
        <v>7</v>
      </c>
      <c r="B10" s="7" t="s">
        <v>177</v>
      </c>
      <c r="C10" s="6">
        <v>44148</v>
      </c>
      <c r="D10" s="111" t="s">
        <v>175</v>
      </c>
      <c r="E10" s="7" t="s">
        <v>178</v>
      </c>
      <c r="F10" s="6">
        <v>44148</v>
      </c>
      <c r="G10" s="6">
        <v>44180</v>
      </c>
      <c r="H10" s="123">
        <v>376736.77</v>
      </c>
      <c r="I10" s="1" t="s">
        <v>10</v>
      </c>
      <c r="J10" s="1" t="s">
        <v>15</v>
      </c>
    </row>
    <row r="11" spans="1:10" ht="28.5">
      <c r="A11" s="15">
        <f t="shared" si="0"/>
        <v>8</v>
      </c>
      <c r="B11" s="7" t="s">
        <v>165</v>
      </c>
      <c r="C11" s="6">
        <v>44153</v>
      </c>
      <c r="D11" s="7" t="s">
        <v>166</v>
      </c>
      <c r="E11" s="7" t="s">
        <v>167</v>
      </c>
      <c r="F11" s="6">
        <v>44153</v>
      </c>
      <c r="G11" s="6">
        <v>44193</v>
      </c>
      <c r="H11" s="123">
        <v>15498</v>
      </c>
      <c r="I11" s="1" t="s">
        <v>10</v>
      </c>
      <c r="J11" s="1" t="s">
        <v>11</v>
      </c>
    </row>
    <row r="12" spans="1:10" ht="28.5">
      <c r="A12" s="15">
        <f t="shared" si="0"/>
        <v>9</v>
      </c>
      <c r="B12" s="7" t="s">
        <v>179</v>
      </c>
      <c r="C12" s="6">
        <v>44162</v>
      </c>
      <c r="D12" s="7" t="s">
        <v>214</v>
      </c>
      <c r="E12" s="7" t="s">
        <v>180</v>
      </c>
      <c r="F12" s="6">
        <v>44162</v>
      </c>
      <c r="G12" s="6">
        <v>44188</v>
      </c>
      <c r="H12" s="123">
        <v>3321</v>
      </c>
      <c r="I12" s="1" t="s">
        <v>10</v>
      </c>
      <c r="J12" s="1" t="s">
        <v>11</v>
      </c>
    </row>
    <row r="13" spans="1:10" s="112" customFormat="1" ht="15.75">
      <c r="A13" s="129" t="s">
        <v>186</v>
      </c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ht="28.5">
      <c r="A14" s="15">
        <v>1</v>
      </c>
      <c r="B14" s="7" t="s">
        <v>113</v>
      </c>
      <c r="C14" s="6">
        <v>44134</v>
      </c>
      <c r="D14" s="4" t="s">
        <v>215</v>
      </c>
      <c r="E14" s="7" t="s">
        <v>114</v>
      </c>
      <c r="F14" s="6">
        <v>44134</v>
      </c>
      <c r="G14" s="6">
        <v>44530</v>
      </c>
      <c r="H14" s="124">
        <v>9840</v>
      </c>
      <c r="I14" s="3" t="s">
        <v>10</v>
      </c>
      <c r="J14" s="3" t="s">
        <v>18</v>
      </c>
    </row>
    <row r="15" spans="1:10" ht="28.5">
      <c r="A15" s="15">
        <f t="shared" ref="A15:A16" si="1">A14+1</f>
        <v>2</v>
      </c>
      <c r="B15" s="7" t="s">
        <v>115</v>
      </c>
      <c r="C15" s="6">
        <v>44134</v>
      </c>
      <c r="D15" s="4" t="s">
        <v>215</v>
      </c>
      <c r="E15" s="7" t="s">
        <v>116</v>
      </c>
      <c r="F15" s="6">
        <v>44134</v>
      </c>
      <c r="G15" s="6">
        <v>44742</v>
      </c>
      <c r="H15" s="124">
        <v>30000</v>
      </c>
      <c r="I15" s="3" t="s">
        <v>10</v>
      </c>
      <c r="J15" s="3" t="s">
        <v>18</v>
      </c>
    </row>
    <row r="16" spans="1:10" ht="28.5">
      <c r="A16" s="15">
        <f t="shared" si="1"/>
        <v>3</v>
      </c>
      <c r="B16" s="7" t="s">
        <v>117</v>
      </c>
      <c r="C16" s="6">
        <v>44134</v>
      </c>
      <c r="D16" s="4" t="s">
        <v>215</v>
      </c>
      <c r="E16" s="7" t="s">
        <v>118</v>
      </c>
      <c r="F16" s="6">
        <v>44134</v>
      </c>
      <c r="G16" s="6">
        <v>44530</v>
      </c>
      <c r="H16" s="124">
        <v>9840</v>
      </c>
      <c r="I16" s="3" t="s">
        <v>10</v>
      </c>
      <c r="J16" s="3" t="s">
        <v>18</v>
      </c>
    </row>
    <row r="17" spans="1:10" s="112" customFormat="1" ht="15.75">
      <c r="A17" s="131" t="s">
        <v>187</v>
      </c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0" ht="28.5">
      <c r="A18" s="102">
        <v>1</v>
      </c>
      <c r="B18" s="7" t="s">
        <v>29</v>
      </c>
      <c r="C18" s="6">
        <v>44138</v>
      </c>
      <c r="D18" s="4" t="s">
        <v>195</v>
      </c>
      <c r="E18" s="7" t="s">
        <v>31</v>
      </c>
      <c r="F18" s="6">
        <v>44138</v>
      </c>
      <c r="G18" s="6">
        <v>44176</v>
      </c>
      <c r="H18" s="124">
        <v>156210</v>
      </c>
      <c r="I18" s="3" t="s">
        <v>10</v>
      </c>
      <c r="J18" s="3" t="s">
        <v>19</v>
      </c>
    </row>
    <row r="19" spans="1:10" ht="28.5">
      <c r="A19" s="102">
        <f>A18+1</f>
        <v>2</v>
      </c>
      <c r="B19" s="7" t="s">
        <v>25</v>
      </c>
      <c r="C19" s="6">
        <v>44139</v>
      </c>
      <c r="D19" s="4" t="s">
        <v>202</v>
      </c>
      <c r="E19" s="7" t="s">
        <v>26</v>
      </c>
      <c r="F19" s="6">
        <v>44139</v>
      </c>
      <c r="G19" s="6">
        <v>44146</v>
      </c>
      <c r="H19" s="124">
        <v>3988.89</v>
      </c>
      <c r="I19" s="3" t="s">
        <v>10</v>
      </c>
      <c r="J19" s="3" t="s">
        <v>18</v>
      </c>
    </row>
    <row r="20" spans="1:10" ht="28.5">
      <c r="A20" s="102">
        <f t="shared" ref="A20:A25" si="2">A19+1</f>
        <v>3</v>
      </c>
      <c r="B20" s="7" t="s">
        <v>27</v>
      </c>
      <c r="C20" s="6">
        <v>44139</v>
      </c>
      <c r="D20" s="4" t="s">
        <v>196</v>
      </c>
      <c r="E20" s="7" t="s">
        <v>28</v>
      </c>
      <c r="F20" s="6">
        <v>44139</v>
      </c>
      <c r="G20" s="6">
        <v>44176</v>
      </c>
      <c r="H20" s="124">
        <v>35460.9</v>
      </c>
      <c r="I20" s="3" t="s">
        <v>10</v>
      </c>
      <c r="J20" s="3" t="s">
        <v>19</v>
      </c>
    </row>
    <row r="21" spans="1:10" ht="42.75">
      <c r="A21" s="102">
        <f t="shared" si="2"/>
        <v>4</v>
      </c>
      <c r="B21" s="7" t="s">
        <v>32</v>
      </c>
      <c r="C21" s="6">
        <v>44141</v>
      </c>
      <c r="D21" s="4" t="s">
        <v>197</v>
      </c>
      <c r="E21" s="7" t="s">
        <v>34</v>
      </c>
      <c r="F21" s="6">
        <v>43836</v>
      </c>
      <c r="G21" s="6">
        <v>44176</v>
      </c>
      <c r="H21" s="124">
        <v>7200</v>
      </c>
      <c r="I21" s="3" t="s">
        <v>10</v>
      </c>
      <c r="J21" s="3" t="s">
        <v>18</v>
      </c>
    </row>
    <row r="22" spans="1:10" ht="42.75">
      <c r="A22" s="102">
        <f t="shared" si="2"/>
        <v>5</v>
      </c>
      <c r="B22" s="7" t="s">
        <v>36</v>
      </c>
      <c r="C22" s="6">
        <v>44141</v>
      </c>
      <c r="D22" s="4" t="s">
        <v>198</v>
      </c>
      <c r="E22" s="7" t="s">
        <v>35</v>
      </c>
      <c r="F22" s="6">
        <v>44141</v>
      </c>
      <c r="G22" s="6">
        <v>44286</v>
      </c>
      <c r="H22" s="124">
        <v>3394</v>
      </c>
      <c r="I22" s="3" t="s">
        <v>10</v>
      </c>
      <c r="J22" s="3" t="s">
        <v>18</v>
      </c>
    </row>
    <row r="23" spans="1:10" ht="28.5">
      <c r="A23" s="102">
        <f t="shared" si="2"/>
        <v>6</v>
      </c>
      <c r="B23" s="7" t="s">
        <v>37</v>
      </c>
      <c r="C23" s="6">
        <v>44152</v>
      </c>
      <c r="D23" s="4" t="s">
        <v>199</v>
      </c>
      <c r="E23" s="7" t="s">
        <v>39</v>
      </c>
      <c r="F23" s="6">
        <v>44152</v>
      </c>
      <c r="G23" s="6">
        <v>44160</v>
      </c>
      <c r="H23" s="124">
        <v>3677</v>
      </c>
      <c r="I23" s="3" t="s">
        <v>10</v>
      </c>
      <c r="J23" s="3" t="s">
        <v>18</v>
      </c>
    </row>
    <row r="24" spans="1:10" ht="42.75">
      <c r="A24" s="102">
        <f t="shared" si="2"/>
        <v>7</v>
      </c>
      <c r="B24" s="7" t="s">
        <v>40</v>
      </c>
      <c r="C24" s="6">
        <v>44152</v>
      </c>
      <c r="D24" s="4" t="s">
        <v>200</v>
      </c>
      <c r="E24" s="7" t="s">
        <v>42</v>
      </c>
      <c r="F24" s="6">
        <v>44152</v>
      </c>
      <c r="G24" s="6">
        <v>44151</v>
      </c>
      <c r="H24" s="124">
        <v>2475</v>
      </c>
      <c r="I24" s="3" t="s">
        <v>10</v>
      </c>
      <c r="J24" s="3" t="s">
        <v>18</v>
      </c>
    </row>
    <row r="25" spans="1:10" ht="28.5">
      <c r="A25" s="102">
        <f t="shared" si="2"/>
        <v>8</v>
      </c>
      <c r="B25" s="7" t="s">
        <v>43</v>
      </c>
      <c r="C25" s="6">
        <v>44165</v>
      </c>
      <c r="D25" s="4" t="s">
        <v>201</v>
      </c>
      <c r="E25" s="7" t="s">
        <v>44</v>
      </c>
      <c r="F25" s="6">
        <v>44165</v>
      </c>
      <c r="G25" s="6">
        <v>44176</v>
      </c>
      <c r="H25" s="124">
        <v>22000</v>
      </c>
      <c r="I25" s="3" t="s">
        <v>10</v>
      </c>
      <c r="J25" s="3" t="s">
        <v>18</v>
      </c>
    </row>
    <row r="26" spans="1:10" s="112" customFormat="1" ht="15.75">
      <c r="A26" s="129" t="s">
        <v>13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ht="28.5">
      <c r="A27" s="15">
        <v>1</v>
      </c>
      <c r="B27" s="7" t="s">
        <v>132</v>
      </c>
      <c r="C27" s="6">
        <v>44137</v>
      </c>
      <c r="D27" s="4" t="s">
        <v>133</v>
      </c>
      <c r="E27" s="7" t="s">
        <v>134</v>
      </c>
      <c r="F27" s="6">
        <v>44137</v>
      </c>
      <c r="G27" s="6">
        <v>44172</v>
      </c>
      <c r="H27" s="124">
        <v>2176</v>
      </c>
      <c r="I27" s="3" t="s">
        <v>10</v>
      </c>
      <c r="J27" s="3" t="s">
        <v>18</v>
      </c>
    </row>
    <row r="28" spans="1:10" ht="28.5">
      <c r="A28" s="15">
        <f t="shared" ref="A28:A35" si="3">A27+1</f>
        <v>2</v>
      </c>
      <c r="B28" s="4" t="s">
        <v>151</v>
      </c>
      <c r="C28" s="109">
        <v>44138</v>
      </c>
      <c r="D28" s="113" t="s">
        <v>216</v>
      </c>
      <c r="E28" s="4" t="s">
        <v>153</v>
      </c>
      <c r="F28" s="109">
        <v>44138</v>
      </c>
      <c r="G28" s="109">
        <v>44183</v>
      </c>
      <c r="H28" s="125">
        <v>3333</v>
      </c>
      <c r="I28" s="3" t="s">
        <v>10</v>
      </c>
      <c r="J28" s="3" t="s">
        <v>17</v>
      </c>
    </row>
    <row r="29" spans="1:10" ht="28.5">
      <c r="A29" s="15">
        <f t="shared" si="3"/>
        <v>3</v>
      </c>
      <c r="B29" s="7" t="s">
        <v>144</v>
      </c>
      <c r="C29" s="6">
        <v>44140</v>
      </c>
      <c r="D29" s="4" t="s">
        <v>217</v>
      </c>
      <c r="E29" s="7" t="s">
        <v>146</v>
      </c>
      <c r="F29" s="6">
        <v>44140</v>
      </c>
      <c r="G29" s="6">
        <v>44165</v>
      </c>
      <c r="H29" s="124">
        <v>63369.599999999999</v>
      </c>
      <c r="I29" s="3" t="s">
        <v>10</v>
      </c>
      <c r="J29" s="3" t="s">
        <v>17</v>
      </c>
    </row>
    <row r="30" spans="1:10" ht="28.5">
      <c r="A30" s="15">
        <f t="shared" si="3"/>
        <v>4</v>
      </c>
      <c r="B30" s="7" t="s">
        <v>136</v>
      </c>
      <c r="C30" s="6">
        <v>44141</v>
      </c>
      <c r="D30" s="4" t="s">
        <v>218</v>
      </c>
      <c r="E30" s="7" t="s">
        <v>138</v>
      </c>
      <c r="F30" s="6">
        <v>44141</v>
      </c>
      <c r="G30" s="6">
        <v>44148</v>
      </c>
      <c r="H30" s="124">
        <v>140146.20000000001</v>
      </c>
      <c r="I30" s="3" t="s">
        <v>10</v>
      </c>
      <c r="J30" s="3" t="s">
        <v>17</v>
      </c>
    </row>
    <row r="31" spans="1:10" ht="28.5">
      <c r="A31" s="15">
        <f t="shared" si="3"/>
        <v>5</v>
      </c>
      <c r="B31" s="7" t="s">
        <v>150</v>
      </c>
      <c r="C31" s="6">
        <v>44147</v>
      </c>
      <c r="D31" s="4" t="s">
        <v>219</v>
      </c>
      <c r="E31" s="7" t="s">
        <v>141</v>
      </c>
      <c r="F31" s="6">
        <v>44147</v>
      </c>
      <c r="G31" s="6">
        <v>44155</v>
      </c>
      <c r="H31" s="124">
        <v>7011</v>
      </c>
      <c r="I31" s="3" t="s">
        <v>10</v>
      </c>
      <c r="J31" s="3" t="s">
        <v>17</v>
      </c>
    </row>
    <row r="32" spans="1:10" ht="28.5">
      <c r="A32" s="15">
        <f t="shared" si="3"/>
        <v>6</v>
      </c>
      <c r="B32" s="7" t="s">
        <v>139</v>
      </c>
      <c r="C32" s="6">
        <v>44147</v>
      </c>
      <c r="D32" s="4" t="s">
        <v>220</v>
      </c>
      <c r="E32" s="7" t="s">
        <v>143</v>
      </c>
      <c r="F32" s="6">
        <v>44147</v>
      </c>
      <c r="G32" s="6">
        <v>44196</v>
      </c>
      <c r="H32" s="124">
        <v>30424.05</v>
      </c>
      <c r="I32" s="3" t="s">
        <v>10</v>
      </c>
      <c r="J32" s="3" t="s">
        <v>17</v>
      </c>
    </row>
    <row r="33" spans="1:10" ht="28.5">
      <c r="A33" s="15">
        <f t="shared" si="3"/>
        <v>7</v>
      </c>
      <c r="B33" s="127" t="s">
        <v>154</v>
      </c>
      <c r="C33" s="109">
        <v>44148</v>
      </c>
      <c r="D33" s="113" t="s">
        <v>221</v>
      </c>
      <c r="E33" s="4" t="s">
        <v>188</v>
      </c>
      <c r="F33" s="109">
        <v>44148</v>
      </c>
      <c r="G33" s="109">
        <v>44196</v>
      </c>
      <c r="H33" s="125">
        <v>14637</v>
      </c>
      <c r="I33" s="3" t="s">
        <v>10</v>
      </c>
      <c r="J33" s="3" t="s">
        <v>17</v>
      </c>
    </row>
    <row r="34" spans="1:10" ht="28.5">
      <c r="A34" s="15">
        <f t="shared" si="3"/>
        <v>8</v>
      </c>
      <c r="B34" s="127" t="s">
        <v>157</v>
      </c>
      <c r="C34" s="109">
        <v>44155</v>
      </c>
      <c r="D34" s="113" t="s">
        <v>222</v>
      </c>
      <c r="E34" s="4" t="s">
        <v>158</v>
      </c>
      <c r="F34" s="109">
        <v>44155</v>
      </c>
      <c r="G34" s="109">
        <v>44183</v>
      </c>
      <c r="H34" s="125">
        <v>4339.4399999999996</v>
      </c>
      <c r="I34" s="3" t="s">
        <v>10</v>
      </c>
      <c r="J34" s="3" t="s">
        <v>17</v>
      </c>
    </row>
    <row r="35" spans="1:10" ht="28.5">
      <c r="A35" s="15">
        <f t="shared" si="3"/>
        <v>9</v>
      </c>
      <c r="B35" s="127" t="s">
        <v>147</v>
      </c>
      <c r="C35" s="109">
        <v>44162</v>
      </c>
      <c r="D35" s="113" t="s">
        <v>223</v>
      </c>
      <c r="E35" s="4" t="s">
        <v>149</v>
      </c>
      <c r="F35" s="109">
        <v>44162</v>
      </c>
      <c r="G35" s="109">
        <v>44165</v>
      </c>
      <c r="H35" s="125">
        <v>5006.1099999999997</v>
      </c>
      <c r="I35" s="3" t="s">
        <v>10</v>
      </c>
      <c r="J35" s="3" t="s">
        <v>17</v>
      </c>
    </row>
    <row r="36" spans="1:10" ht="28.5">
      <c r="A36" s="15">
        <f>A35+1</f>
        <v>10</v>
      </c>
      <c r="B36" s="127" t="s">
        <v>156</v>
      </c>
      <c r="C36" s="109">
        <v>44176</v>
      </c>
      <c r="D36" s="113" t="s">
        <v>224</v>
      </c>
      <c r="E36" s="4" t="s">
        <v>161</v>
      </c>
      <c r="F36" s="109">
        <v>44146</v>
      </c>
      <c r="G36" s="109">
        <v>44153</v>
      </c>
      <c r="H36" s="125">
        <v>3246.62</v>
      </c>
      <c r="I36" s="3" t="s">
        <v>10</v>
      </c>
      <c r="J36" s="3" t="s">
        <v>17</v>
      </c>
    </row>
    <row r="37" spans="1:10" ht="57">
      <c r="A37" s="15">
        <v>11</v>
      </c>
      <c r="B37" s="4" t="s">
        <v>205</v>
      </c>
      <c r="C37" s="109">
        <v>44186</v>
      </c>
      <c r="D37" s="113" t="s">
        <v>225</v>
      </c>
      <c r="E37" s="4" t="s">
        <v>206</v>
      </c>
      <c r="F37" s="109">
        <v>44186</v>
      </c>
      <c r="G37" s="109">
        <v>44195</v>
      </c>
      <c r="H37" s="125">
        <v>2157.42</v>
      </c>
      <c r="I37" s="3" t="s">
        <v>10</v>
      </c>
      <c r="J37" s="3" t="s">
        <v>17</v>
      </c>
    </row>
    <row r="38" spans="1:10" s="112" customFormat="1" ht="15.75">
      <c r="A38" s="129" t="s">
        <v>14</v>
      </c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 ht="45" customHeight="1">
      <c r="A39" s="15">
        <v>1</v>
      </c>
      <c r="B39" s="128" t="s">
        <v>162</v>
      </c>
      <c r="C39" s="6">
        <v>44047</v>
      </c>
      <c r="D39" s="95" t="s">
        <v>226</v>
      </c>
      <c r="E39" s="7" t="s">
        <v>164</v>
      </c>
      <c r="F39" s="6">
        <f>C39</f>
        <v>44047</v>
      </c>
      <c r="G39" s="6">
        <v>44165</v>
      </c>
      <c r="H39" s="124">
        <v>24477</v>
      </c>
      <c r="I39" s="3" t="s">
        <v>10</v>
      </c>
      <c r="J39" s="3" t="s">
        <v>18</v>
      </c>
    </row>
    <row r="40" spans="1:10" ht="45" customHeight="1">
      <c r="A40" s="15">
        <f>A39+1</f>
        <v>2</v>
      </c>
      <c r="B40" s="104" t="s">
        <v>45</v>
      </c>
      <c r="C40" s="103">
        <v>44138</v>
      </c>
      <c r="D40" s="114" t="s">
        <v>207</v>
      </c>
      <c r="E40" s="115" t="s">
        <v>85</v>
      </c>
      <c r="F40" s="103">
        <v>44138</v>
      </c>
      <c r="G40" s="103">
        <v>44196</v>
      </c>
      <c r="H40" s="126">
        <v>244518</v>
      </c>
      <c r="I40" s="3" t="s">
        <v>10</v>
      </c>
      <c r="J40" s="104" t="s">
        <v>15</v>
      </c>
    </row>
    <row r="41" spans="1:10" ht="45" customHeight="1">
      <c r="A41" s="15">
        <f t="shared" ref="A41:A61" si="4">A40+1</f>
        <v>3</v>
      </c>
      <c r="B41" s="107" t="s">
        <v>53</v>
      </c>
      <c r="C41" s="105">
        <v>44138</v>
      </c>
      <c r="D41" s="116" t="s">
        <v>227</v>
      </c>
      <c r="E41" s="117" t="s">
        <v>93</v>
      </c>
      <c r="F41" s="105">
        <f>C41</f>
        <v>44138</v>
      </c>
      <c r="G41" s="105">
        <v>44155</v>
      </c>
      <c r="H41" s="125">
        <v>17600</v>
      </c>
      <c r="I41" s="3" t="s">
        <v>10</v>
      </c>
      <c r="J41" s="3" t="s">
        <v>18</v>
      </c>
    </row>
    <row r="42" spans="1:10" ht="45" customHeight="1">
      <c r="A42" s="15">
        <f t="shared" si="4"/>
        <v>4</v>
      </c>
      <c r="B42" s="104" t="s">
        <v>46</v>
      </c>
      <c r="C42" s="103">
        <v>44140</v>
      </c>
      <c r="D42" s="104" t="s">
        <v>68</v>
      </c>
      <c r="E42" s="118" t="s">
        <v>86</v>
      </c>
      <c r="F42" s="103">
        <v>44140</v>
      </c>
      <c r="G42" s="103">
        <v>44196</v>
      </c>
      <c r="H42" s="126">
        <v>3900</v>
      </c>
      <c r="I42" s="3" t="s">
        <v>10</v>
      </c>
      <c r="J42" s="3" t="s">
        <v>18</v>
      </c>
    </row>
    <row r="43" spans="1:10" ht="45" customHeight="1">
      <c r="A43" s="15">
        <f t="shared" si="4"/>
        <v>5</v>
      </c>
      <c r="B43" s="119" t="s">
        <v>47</v>
      </c>
      <c r="C43" s="103">
        <v>44140</v>
      </c>
      <c r="D43" s="104" t="s">
        <v>69</v>
      </c>
      <c r="E43" s="104" t="s">
        <v>87</v>
      </c>
      <c r="F43" s="103">
        <v>44140</v>
      </c>
      <c r="G43" s="103">
        <v>44421</v>
      </c>
      <c r="H43" s="126">
        <v>31500</v>
      </c>
      <c r="I43" s="3" t="s">
        <v>10</v>
      </c>
      <c r="J43" s="3" t="s">
        <v>18</v>
      </c>
    </row>
    <row r="44" spans="1:10" ht="45" customHeight="1">
      <c r="A44" s="15">
        <f t="shared" si="4"/>
        <v>6</v>
      </c>
      <c r="B44" s="107" t="s">
        <v>54</v>
      </c>
      <c r="C44" s="108">
        <v>44145</v>
      </c>
      <c r="D44" s="116" t="s">
        <v>228</v>
      </c>
      <c r="E44" s="120" t="s">
        <v>94</v>
      </c>
      <c r="F44" s="108">
        <f t="shared" ref="F44:F57" si="5">C44</f>
        <v>44145</v>
      </c>
      <c r="G44" s="105">
        <v>44173</v>
      </c>
      <c r="H44" s="125">
        <v>5850</v>
      </c>
      <c r="I44" s="3" t="s">
        <v>10</v>
      </c>
      <c r="J44" s="3" t="s">
        <v>18</v>
      </c>
    </row>
    <row r="45" spans="1:10" ht="45" customHeight="1">
      <c r="A45" s="15">
        <f t="shared" si="4"/>
        <v>7</v>
      </c>
      <c r="B45" s="107" t="s">
        <v>66</v>
      </c>
      <c r="C45" s="105">
        <v>44147</v>
      </c>
      <c r="D45" s="107" t="s">
        <v>204</v>
      </c>
      <c r="E45" s="107" t="s">
        <v>106</v>
      </c>
      <c r="F45" s="105">
        <f t="shared" si="5"/>
        <v>44147</v>
      </c>
      <c r="G45" s="105">
        <v>44177</v>
      </c>
      <c r="H45" s="125">
        <v>40844.19</v>
      </c>
      <c r="I45" s="3" t="s">
        <v>10</v>
      </c>
      <c r="J45" s="3" t="s">
        <v>18</v>
      </c>
    </row>
    <row r="46" spans="1:10" ht="45" customHeight="1">
      <c r="A46" s="15">
        <f t="shared" si="4"/>
        <v>8</v>
      </c>
      <c r="B46" s="107" t="s">
        <v>55</v>
      </c>
      <c r="C46" s="105">
        <v>44148</v>
      </c>
      <c r="D46" s="107" t="s">
        <v>229</v>
      </c>
      <c r="E46" s="107" t="s">
        <v>95</v>
      </c>
      <c r="F46" s="105">
        <f t="shared" si="5"/>
        <v>44148</v>
      </c>
      <c r="G46" s="105">
        <v>44180</v>
      </c>
      <c r="H46" s="125">
        <v>25591</v>
      </c>
      <c r="I46" s="3" t="s">
        <v>10</v>
      </c>
      <c r="J46" s="3" t="s">
        <v>18</v>
      </c>
    </row>
    <row r="47" spans="1:10" ht="45" customHeight="1">
      <c r="A47" s="15">
        <f t="shared" si="4"/>
        <v>9</v>
      </c>
      <c r="B47" s="107" t="s">
        <v>62</v>
      </c>
      <c r="C47" s="105">
        <v>44148</v>
      </c>
      <c r="D47" s="107" t="s">
        <v>230</v>
      </c>
      <c r="E47" s="107" t="s">
        <v>102</v>
      </c>
      <c r="F47" s="105">
        <f t="shared" si="5"/>
        <v>44148</v>
      </c>
      <c r="G47" s="105">
        <v>44165</v>
      </c>
      <c r="H47" s="125">
        <v>8169.22</v>
      </c>
      <c r="I47" s="3" t="s">
        <v>10</v>
      </c>
      <c r="J47" s="3" t="s">
        <v>18</v>
      </c>
    </row>
    <row r="48" spans="1:10" ht="45" customHeight="1">
      <c r="A48" s="15">
        <f t="shared" si="4"/>
        <v>10</v>
      </c>
      <c r="B48" s="107" t="s">
        <v>61</v>
      </c>
      <c r="C48" s="105">
        <v>44153</v>
      </c>
      <c r="D48" s="107" t="s">
        <v>230</v>
      </c>
      <c r="E48" s="107" t="s">
        <v>101</v>
      </c>
      <c r="F48" s="105">
        <f t="shared" si="5"/>
        <v>44153</v>
      </c>
      <c r="G48" s="105">
        <v>44165</v>
      </c>
      <c r="H48" s="125">
        <v>4400</v>
      </c>
      <c r="I48" s="3" t="s">
        <v>10</v>
      </c>
      <c r="J48" s="3" t="s">
        <v>18</v>
      </c>
    </row>
    <row r="49" spans="1:10" ht="45" customHeight="1">
      <c r="A49" s="15">
        <f t="shared" si="4"/>
        <v>11</v>
      </c>
      <c r="B49" s="107" t="s">
        <v>63</v>
      </c>
      <c r="C49" s="105">
        <v>44154</v>
      </c>
      <c r="D49" s="107" t="s">
        <v>231</v>
      </c>
      <c r="E49" s="107" t="s">
        <v>103</v>
      </c>
      <c r="F49" s="105">
        <f t="shared" si="5"/>
        <v>44154</v>
      </c>
      <c r="G49" s="105">
        <v>44180</v>
      </c>
      <c r="H49" s="125">
        <v>16500</v>
      </c>
      <c r="I49" s="3" t="s">
        <v>10</v>
      </c>
      <c r="J49" s="3" t="s">
        <v>18</v>
      </c>
    </row>
    <row r="50" spans="1:10" ht="45.75" customHeight="1">
      <c r="A50" s="15">
        <f t="shared" si="4"/>
        <v>12</v>
      </c>
      <c r="B50" s="107" t="s">
        <v>64</v>
      </c>
      <c r="C50" s="105">
        <v>44154</v>
      </c>
      <c r="D50" s="107" t="s">
        <v>232</v>
      </c>
      <c r="E50" s="107" t="s">
        <v>104</v>
      </c>
      <c r="F50" s="105">
        <f t="shared" si="5"/>
        <v>44154</v>
      </c>
      <c r="G50" s="105">
        <v>44280</v>
      </c>
      <c r="H50" s="125">
        <v>3400</v>
      </c>
      <c r="I50" s="3" t="s">
        <v>10</v>
      </c>
      <c r="J50" s="3" t="s">
        <v>18</v>
      </c>
    </row>
    <row r="51" spans="1:10" ht="45.75" customHeight="1">
      <c r="A51" s="15">
        <f t="shared" si="4"/>
        <v>13</v>
      </c>
      <c r="B51" s="107" t="s">
        <v>57</v>
      </c>
      <c r="C51" s="105">
        <v>44158</v>
      </c>
      <c r="D51" s="121" t="s">
        <v>194</v>
      </c>
      <c r="E51" s="116" t="s">
        <v>97</v>
      </c>
      <c r="F51" s="105">
        <f t="shared" si="5"/>
        <v>44158</v>
      </c>
      <c r="G51" s="105">
        <v>44186</v>
      </c>
      <c r="H51" s="125">
        <v>4643.8999999999996</v>
      </c>
      <c r="I51" s="3" t="s">
        <v>10</v>
      </c>
      <c r="J51" s="3" t="s">
        <v>18</v>
      </c>
    </row>
    <row r="52" spans="1:10" ht="45.75" customHeight="1">
      <c r="A52" s="15">
        <f t="shared" si="4"/>
        <v>14</v>
      </c>
      <c r="B52" s="107" t="s">
        <v>58</v>
      </c>
      <c r="C52" s="105">
        <v>44158</v>
      </c>
      <c r="D52" s="107" t="s">
        <v>233</v>
      </c>
      <c r="E52" s="106" t="s">
        <v>98</v>
      </c>
      <c r="F52" s="105">
        <f t="shared" si="5"/>
        <v>44158</v>
      </c>
      <c r="G52" s="105">
        <v>44186</v>
      </c>
      <c r="H52" s="125">
        <v>2000.57</v>
      </c>
      <c r="I52" s="3" t="s">
        <v>10</v>
      </c>
      <c r="J52" s="3" t="s">
        <v>18</v>
      </c>
    </row>
    <row r="53" spans="1:10" ht="42.75">
      <c r="A53" s="15">
        <f t="shared" si="4"/>
        <v>15</v>
      </c>
      <c r="B53" s="107" t="s">
        <v>65</v>
      </c>
      <c r="C53" s="105">
        <v>44159</v>
      </c>
      <c r="D53" s="121" t="s">
        <v>234</v>
      </c>
      <c r="E53" s="107" t="s">
        <v>105</v>
      </c>
      <c r="F53" s="105">
        <f t="shared" si="5"/>
        <v>44159</v>
      </c>
      <c r="G53" s="105">
        <v>44280</v>
      </c>
      <c r="H53" s="125">
        <v>128803.05</v>
      </c>
      <c r="I53" s="8" t="s">
        <v>16</v>
      </c>
      <c r="J53" s="107" t="s">
        <v>15</v>
      </c>
    </row>
    <row r="54" spans="1:10" ht="44.25" customHeight="1">
      <c r="A54" s="15">
        <f t="shared" si="4"/>
        <v>16</v>
      </c>
      <c r="B54" s="107" t="s">
        <v>59</v>
      </c>
      <c r="C54" s="105">
        <v>44160</v>
      </c>
      <c r="D54" s="107" t="s">
        <v>235</v>
      </c>
      <c r="E54" s="107" t="s">
        <v>99</v>
      </c>
      <c r="F54" s="105">
        <f t="shared" si="5"/>
        <v>44160</v>
      </c>
      <c r="G54" s="105">
        <v>44183</v>
      </c>
      <c r="H54" s="125">
        <v>5000</v>
      </c>
      <c r="I54" s="3" t="s">
        <v>10</v>
      </c>
      <c r="J54" s="3" t="s">
        <v>18</v>
      </c>
    </row>
    <row r="55" spans="1:10" ht="45.75" customHeight="1">
      <c r="A55" s="15">
        <f t="shared" si="4"/>
        <v>17</v>
      </c>
      <c r="B55" s="107" t="s">
        <v>60</v>
      </c>
      <c r="C55" s="105">
        <v>44160</v>
      </c>
      <c r="D55" s="107" t="s">
        <v>208</v>
      </c>
      <c r="E55" s="107" t="s">
        <v>100</v>
      </c>
      <c r="F55" s="105">
        <f t="shared" si="5"/>
        <v>44160</v>
      </c>
      <c r="G55" s="105">
        <v>44183</v>
      </c>
      <c r="H55" s="125">
        <v>6100</v>
      </c>
      <c r="I55" s="3" t="s">
        <v>10</v>
      </c>
      <c r="J55" s="3" t="s">
        <v>18</v>
      </c>
    </row>
    <row r="56" spans="1:10" ht="45.75" customHeight="1">
      <c r="A56" s="15">
        <f t="shared" si="4"/>
        <v>18</v>
      </c>
      <c r="B56" s="107" t="s">
        <v>56</v>
      </c>
      <c r="C56" s="105">
        <v>44162</v>
      </c>
      <c r="D56" s="107" t="s">
        <v>236</v>
      </c>
      <c r="E56" s="107" t="s">
        <v>96</v>
      </c>
      <c r="F56" s="105">
        <f t="shared" si="5"/>
        <v>44162</v>
      </c>
      <c r="G56" s="105">
        <v>44186</v>
      </c>
      <c r="H56" s="125">
        <v>18000</v>
      </c>
      <c r="I56" s="3" t="s">
        <v>10</v>
      </c>
      <c r="J56" s="3" t="s">
        <v>18</v>
      </c>
    </row>
    <row r="57" spans="1:10" ht="45.75" customHeight="1">
      <c r="A57" s="15">
        <f t="shared" si="4"/>
        <v>19</v>
      </c>
      <c r="B57" s="113" t="s">
        <v>48</v>
      </c>
      <c r="C57" s="109">
        <v>44165</v>
      </c>
      <c r="D57" s="113" t="s">
        <v>237</v>
      </c>
      <c r="E57" s="107" t="s">
        <v>88</v>
      </c>
      <c r="F57" s="109">
        <f t="shared" si="5"/>
        <v>44165</v>
      </c>
      <c r="G57" s="105">
        <v>44186</v>
      </c>
      <c r="H57" s="125">
        <v>15880</v>
      </c>
      <c r="I57" s="3" t="s">
        <v>10</v>
      </c>
      <c r="J57" s="3" t="s">
        <v>18</v>
      </c>
    </row>
    <row r="58" spans="1:10" ht="45.75" customHeight="1">
      <c r="A58" s="15">
        <f t="shared" si="4"/>
        <v>20</v>
      </c>
      <c r="B58" s="113" t="s">
        <v>49</v>
      </c>
      <c r="C58" s="109">
        <v>44165</v>
      </c>
      <c r="D58" s="107" t="s">
        <v>238</v>
      </c>
      <c r="E58" s="107" t="s">
        <v>89</v>
      </c>
      <c r="F58" s="109">
        <v>44165</v>
      </c>
      <c r="G58" s="105">
        <v>44183</v>
      </c>
      <c r="H58" s="125">
        <v>4735</v>
      </c>
      <c r="I58" s="3" t="s">
        <v>10</v>
      </c>
      <c r="J58" s="3" t="s">
        <v>18</v>
      </c>
    </row>
    <row r="59" spans="1:10" ht="45.75" customHeight="1">
      <c r="A59" s="15">
        <f t="shared" si="4"/>
        <v>21</v>
      </c>
      <c r="B59" s="107" t="s">
        <v>50</v>
      </c>
      <c r="C59" s="110">
        <v>44165</v>
      </c>
      <c r="D59" s="107" t="s">
        <v>194</v>
      </c>
      <c r="E59" s="107" t="s">
        <v>90</v>
      </c>
      <c r="F59" s="110">
        <f>C59</f>
        <v>44165</v>
      </c>
      <c r="G59" s="105">
        <v>44186</v>
      </c>
      <c r="H59" s="125">
        <v>4406.5</v>
      </c>
      <c r="I59" s="3" t="s">
        <v>10</v>
      </c>
      <c r="J59" s="3" t="s">
        <v>18</v>
      </c>
    </row>
    <row r="60" spans="1:10" ht="28.5">
      <c r="A60" s="15">
        <f t="shared" si="4"/>
        <v>22</v>
      </c>
      <c r="B60" s="107" t="s">
        <v>51</v>
      </c>
      <c r="C60" s="110">
        <v>44165</v>
      </c>
      <c r="D60" s="107" t="s">
        <v>193</v>
      </c>
      <c r="E60" s="107" t="s">
        <v>91</v>
      </c>
      <c r="F60" s="105">
        <f>C60</f>
        <v>44165</v>
      </c>
      <c r="G60" s="105">
        <v>44183</v>
      </c>
      <c r="H60" s="125">
        <v>7200</v>
      </c>
      <c r="I60" s="3" t="s">
        <v>10</v>
      </c>
      <c r="J60" s="3" t="s">
        <v>18</v>
      </c>
    </row>
    <row r="61" spans="1:10" ht="43.5" customHeight="1">
      <c r="A61" s="15">
        <f t="shared" si="4"/>
        <v>23</v>
      </c>
      <c r="B61" s="122" t="s">
        <v>52</v>
      </c>
      <c r="C61" s="105">
        <v>44165</v>
      </c>
      <c r="D61" s="107" t="s">
        <v>228</v>
      </c>
      <c r="E61" s="107" t="s">
        <v>92</v>
      </c>
      <c r="F61" s="105">
        <f>C61</f>
        <v>44165</v>
      </c>
      <c r="G61" s="105">
        <v>44183</v>
      </c>
      <c r="H61" s="125">
        <v>12000</v>
      </c>
      <c r="I61" s="3" t="s">
        <v>10</v>
      </c>
      <c r="J61" s="3" t="s">
        <v>18</v>
      </c>
    </row>
    <row r="62" spans="1:10" s="112" customFormat="1" ht="15.75">
      <c r="A62" s="129" t="s">
        <v>24</v>
      </c>
      <c r="B62" s="129"/>
      <c r="C62" s="129"/>
      <c r="D62" s="129"/>
      <c r="E62" s="129"/>
      <c r="F62" s="129"/>
      <c r="G62" s="129"/>
      <c r="H62" s="129"/>
      <c r="I62" s="129"/>
      <c r="J62" s="129"/>
    </row>
    <row r="63" spans="1:10" ht="28.5">
      <c r="A63" s="15">
        <v>1</v>
      </c>
      <c r="B63" s="7" t="s">
        <v>125</v>
      </c>
      <c r="C63" s="6">
        <v>44134</v>
      </c>
      <c r="D63" s="4" t="s">
        <v>191</v>
      </c>
      <c r="E63" s="7" t="s">
        <v>127</v>
      </c>
      <c r="F63" s="6">
        <v>44134</v>
      </c>
      <c r="G63" s="6">
        <v>44154</v>
      </c>
      <c r="H63" s="124">
        <v>8610</v>
      </c>
      <c r="I63" s="3" t="s">
        <v>10</v>
      </c>
      <c r="J63" s="3" t="s">
        <v>18</v>
      </c>
    </row>
    <row r="64" spans="1:10" ht="28.5">
      <c r="A64" s="15">
        <f t="shared" ref="A64:A66" si="6">A63+1</f>
        <v>2</v>
      </c>
      <c r="B64" s="7" t="s">
        <v>119</v>
      </c>
      <c r="C64" s="6">
        <v>44155</v>
      </c>
      <c r="D64" s="4" t="s">
        <v>192</v>
      </c>
      <c r="E64" s="7" t="s">
        <v>121</v>
      </c>
      <c r="F64" s="6">
        <v>44155</v>
      </c>
      <c r="G64" s="6">
        <v>44186</v>
      </c>
      <c r="H64" s="124">
        <v>4850</v>
      </c>
      <c r="I64" s="3" t="s">
        <v>10</v>
      </c>
      <c r="J64" s="3" t="s">
        <v>18</v>
      </c>
    </row>
    <row r="65" spans="1:10" ht="28.5">
      <c r="A65" s="15">
        <f t="shared" si="6"/>
        <v>3</v>
      </c>
      <c r="B65" s="7" t="s">
        <v>122</v>
      </c>
      <c r="C65" s="6">
        <v>44155</v>
      </c>
      <c r="D65" s="4" t="s">
        <v>189</v>
      </c>
      <c r="E65" s="7" t="s">
        <v>124</v>
      </c>
      <c r="F65" s="6">
        <v>44155</v>
      </c>
      <c r="G65" s="6">
        <v>44193</v>
      </c>
      <c r="H65" s="124">
        <v>2460</v>
      </c>
      <c r="I65" s="3" t="s">
        <v>10</v>
      </c>
      <c r="J65" s="3" t="s">
        <v>18</v>
      </c>
    </row>
    <row r="66" spans="1:10" ht="42.75">
      <c r="A66" s="15">
        <f t="shared" si="6"/>
        <v>4</v>
      </c>
      <c r="B66" s="7" t="s">
        <v>128</v>
      </c>
      <c r="C66" s="6">
        <v>44162</v>
      </c>
      <c r="D66" s="4" t="s">
        <v>190</v>
      </c>
      <c r="E66" s="7" t="s">
        <v>130</v>
      </c>
      <c r="F66" s="6">
        <v>44162</v>
      </c>
      <c r="G66" s="6">
        <v>44188</v>
      </c>
      <c r="H66" s="124">
        <v>3500</v>
      </c>
      <c r="I66" s="3" t="s">
        <v>10</v>
      </c>
      <c r="J66" s="3" t="s">
        <v>18</v>
      </c>
    </row>
  </sheetData>
  <mergeCells count="7">
    <mergeCell ref="A62:J62"/>
    <mergeCell ref="A38:J38"/>
    <mergeCell ref="A1:J1"/>
    <mergeCell ref="A3:J3"/>
    <mergeCell ref="A26:J26"/>
    <mergeCell ref="A13:J13"/>
    <mergeCell ref="A17:J17"/>
  </mergeCells>
  <dataValidations count="6"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18:H25 H39:H61 H27:H37 H14:H16 H63:H66">
      <formula1>2000</formula1>
      <formula2>1000000000</formula2>
    </dataValidation>
    <dataValidation type="date" allowBlank="1" showInputMessage="1" showErrorMessage="1" errorTitle="Błąd" error="Niepoprawna wartość." promptTitle="Informacja" prompt="Proszę wprowadzić datę w postaci: RRRR-MM-DD np. 2018-01-01" sqref="C18:C25 C39:C61 C63:C66 C14:C16 C27:C37 F37:G37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18:G25 G39:G61 G63:G66 G14:G16 G27:G36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18:F25 F39:F61 F63:F66 F14:F16 F27:F36">
      <formula1>36526</formula1>
      <formula2>73415</formula2>
    </dataValidation>
    <dataValidation type="list" allowBlank="1" showInputMessage="1" showErrorMessage="1" errorTitle="Błąd" error="Niepoprawna wartość" promptTitle="Proszę wybrać z listy" sqref="I54:I61 I18:I25 I63:I66 I4:I12 I14:I16 I39:I52 I27:I37">
      <formula1>$O$1:$O$2</formula1>
    </dataValidation>
    <dataValidation type="list" allowBlank="1" showInputMessage="1" showErrorMessage="1" sqref="J4:J12 J14:J16 J18:J25 J39:J61 J63:J66 J27:J37">
      <formula1>$P$1:$P$5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3" manualBreakCount="3">
    <brk id="16" max="9" man="1"/>
    <brk id="37" max="9" man="1"/>
    <brk id="50" max="9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view="pageBreakPreview" zoomScale="120" zoomScaleNormal="100" zoomScaleSheetLayoutView="120" workbookViewId="0">
      <selection activeCell="G28" sqref="G28"/>
    </sheetView>
  </sheetViews>
  <sheetFormatPr defaultColWidth="8.85546875" defaultRowHeight="14.25"/>
  <cols>
    <col min="1" max="1" width="3.42578125" style="18" bestFit="1" customWidth="1"/>
    <col min="2" max="2" width="20.28515625" style="19" customWidth="1"/>
    <col min="3" max="3" width="17.7109375" style="20" customWidth="1"/>
    <col min="4" max="4" width="19.285156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18.28515625" style="19" customWidth="1"/>
    <col min="11" max="11" width="8.85546875" style="18"/>
    <col min="12" max="16384" width="8.85546875" style="2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t="s">
        <v>16</v>
      </c>
      <c r="P1" t="s">
        <v>17</v>
      </c>
    </row>
    <row r="2" spans="1:16" ht="15">
      <c r="A2" s="17">
        <v>1</v>
      </c>
      <c r="B2" s="1"/>
      <c r="C2" s="6"/>
      <c r="D2" s="4"/>
      <c r="E2" s="7"/>
      <c r="F2" s="6"/>
      <c r="G2" s="6"/>
      <c r="H2" s="5"/>
      <c r="I2" s="3"/>
      <c r="J2" s="3"/>
      <c r="O2" t="s">
        <v>10</v>
      </c>
      <c r="P2" t="s">
        <v>18</v>
      </c>
    </row>
    <row r="3" spans="1:16" ht="15">
      <c r="A3" s="17">
        <f t="shared" ref="A3:A26" si="0">A2+1</f>
        <v>2</v>
      </c>
      <c r="B3" s="1"/>
      <c r="C3" s="6"/>
      <c r="D3" s="4"/>
      <c r="E3" s="7"/>
      <c r="F3" s="6"/>
      <c r="G3" s="6"/>
      <c r="H3" s="5"/>
      <c r="I3" s="3"/>
      <c r="J3" s="3"/>
      <c r="O3"/>
      <c r="P3" t="s">
        <v>19</v>
      </c>
    </row>
    <row r="4" spans="1:16" ht="15">
      <c r="A4" s="17">
        <f t="shared" si="0"/>
        <v>3</v>
      </c>
      <c r="B4" s="1"/>
      <c r="C4" s="6"/>
      <c r="D4" s="4"/>
      <c r="E4" s="7"/>
      <c r="F4" s="6"/>
      <c r="G4" s="6"/>
      <c r="H4" s="5"/>
      <c r="I4" s="3"/>
      <c r="J4" s="3"/>
      <c r="O4"/>
      <c r="P4" t="s">
        <v>20</v>
      </c>
    </row>
    <row r="5" spans="1:16" ht="15">
      <c r="A5" s="15">
        <f t="shared" si="0"/>
        <v>4</v>
      </c>
      <c r="B5" s="1"/>
      <c r="C5" s="6"/>
      <c r="D5" s="4"/>
      <c r="E5" s="7"/>
      <c r="F5" s="6"/>
      <c r="G5" s="6"/>
      <c r="H5" s="5"/>
      <c r="I5" s="3"/>
      <c r="J5" s="3"/>
      <c r="P5" t="s">
        <v>21</v>
      </c>
    </row>
    <row r="6" spans="1:16">
      <c r="A6" s="15">
        <f t="shared" si="0"/>
        <v>5</v>
      </c>
      <c r="B6" s="1"/>
      <c r="C6" s="6"/>
      <c r="D6" s="4"/>
      <c r="E6" s="7"/>
      <c r="F6" s="6"/>
      <c r="G6" s="6"/>
      <c r="H6" s="5"/>
      <c r="I6" s="3"/>
      <c r="J6" s="3"/>
    </row>
    <row r="7" spans="1:16">
      <c r="A7" s="15">
        <f t="shared" si="0"/>
        <v>6</v>
      </c>
      <c r="B7" s="1"/>
      <c r="C7" s="6"/>
      <c r="D7" s="4"/>
      <c r="E7" s="7"/>
      <c r="F7" s="6"/>
      <c r="G7" s="6"/>
      <c r="H7" s="5"/>
      <c r="I7" s="3"/>
      <c r="J7" s="3"/>
    </row>
    <row r="8" spans="1:16">
      <c r="A8" s="15">
        <f t="shared" si="0"/>
        <v>7</v>
      </c>
      <c r="B8" s="1"/>
      <c r="C8" s="6"/>
      <c r="D8" s="4"/>
      <c r="E8" s="7"/>
      <c r="F8" s="6"/>
      <c r="G8" s="6"/>
      <c r="H8" s="5"/>
      <c r="I8" s="3"/>
      <c r="J8" s="3"/>
    </row>
    <row r="9" spans="1:16">
      <c r="A9" s="17">
        <f t="shared" si="0"/>
        <v>8</v>
      </c>
      <c r="B9" s="1"/>
      <c r="C9" s="6"/>
      <c r="D9" s="4"/>
      <c r="E9" s="7"/>
      <c r="F9" s="6"/>
      <c r="G9" s="6"/>
      <c r="H9" s="5"/>
      <c r="I9" s="3"/>
      <c r="J9" s="3"/>
    </row>
    <row r="10" spans="1:16">
      <c r="A10" s="17">
        <f t="shared" si="0"/>
        <v>9</v>
      </c>
      <c r="B10" s="1"/>
      <c r="C10" s="6"/>
      <c r="D10" s="4"/>
      <c r="E10" s="7"/>
      <c r="F10" s="6"/>
      <c r="G10" s="6"/>
      <c r="H10" s="5"/>
      <c r="I10" s="3"/>
      <c r="J10" s="3"/>
    </row>
    <row r="11" spans="1:16">
      <c r="A11" s="17">
        <f t="shared" si="0"/>
        <v>10</v>
      </c>
      <c r="B11" s="1"/>
      <c r="C11" s="6"/>
      <c r="D11" s="4"/>
      <c r="E11" s="7"/>
      <c r="F11" s="6"/>
      <c r="G11" s="6"/>
      <c r="H11" s="5"/>
      <c r="I11" s="3"/>
      <c r="J11" s="3"/>
    </row>
    <row r="12" spans="1:16">
      <c r="A12" s="17">
        <f t="shared" si="0"/>
        <v>11</v>
      </c>
      <c r="B12" s="1"/>
      <c r="C12" s="6"/>
      <c r="D12" s="4"/>
      <c r="E12" s="7"/>
      <c r="F12" s="6"/>
      <c r="G12" s="6"/>
      <c r="H12" s="5"/>
      <c r="I12" s="3"/>
      <c r="J12" s="3"/>
    </row>
    <row r="13" spans="1:16">
      <c r="A13" s="17">
        <f t="shared" si="0"/>
        <v>12</v>
      </c>
      <c r="B13" s="1"/>
      <c r="C13" s="6"/>
      <c r="D13" s="4"/>
      <c r="E13" s="7"/>
      <c r="F13" s="6"/>
      <c r="G13" s="6"/>
      <c r="H13" s="5"/>
      <c r="I13" s="3"/>
      <c r="J13" s="3"/>
    </row>
    <row r="14" spans="1:16">
      <c r="A14" s="17">
        <f t="shared" si="0"/>
        <v>13</v>
      </c>
      <c r="B14" s="1"/>
      <c r="C14" s="6"/>
      <c r="D14" s="4"/>
      <c r="E14" s="7"/>
      <c r="F14" s="6"/>
      <c r="G14" s="6"/>
      <c r="H14" s="5"/>
      <c r="I14" s="3"/>
      <c r="J14" s="3"/>
    </row>
    <row r="15" spans="1:16">
      <c r="A15" s="17">
        <f t="shared" si="0"/>
        <v>14</v>
      </c>
      <c r="B15" s="1"/>
      <c r="C15" s="6"/>
      <c r="D15" s="4"/>
      <c r="E15" s="7"/>
      <c r="F15" s="6"/>
      <c r="G15" s="6"/>
      <c r="H15" s="5"/>
      <c r="I15" s="3"/>
      <c r="J15" s="3"/>
    </row>
    <row r="16" spans="1:16">
      <c r="A16" s="17">
        <f t="shared" si="0"/>
        <v>15</v>
      </c>
      <c r="B16" s="1"/>
      <c r="C16" s="6"/>
      <c r="D16" s="4"/>
      <c r="E16" s="7"/>
      <c r="F16" s="6"/>
      <c r="G16" s="6"/>
      <c r="H16" s="5"/>
      <c r="I16" s="3"/>
      <c r="J16" s="3"/>
    </row>
    <row r="17" spans="1:10">
      <c r="A17" s="17">
        <f t="shared" si="0"/>
        <v>16</v>
      </c>
      <c r="B17" s="1"/>
      <c r="C17" s="6"/>
      <c r="D17" s="4"/>
      <c r="E17" s="7"/>
      <c r="F17" s="6"/>
      <c r="G17" s="6"/>
      <c r="H17" s="5"/>
      <c r="I17" s="3"/>
      <c r="J17" s="3"/>
    </row>
    <row r="18" spans="1:10">
      <c r="A18" s="17">
        <f t="shared" si="0"/>
        <v>17</v>
      </c>
      <c r="B18" s="1"/>
      <c r="C18" s="6"/>
      <c r="D18" s="4"/>
      <c r="E18" s="7"/>
      <c r="F18" s="6"/>
      <c r="G18" s="6"/>
      <c r="H18" s="5"/>
      <c r="I18" s="3"/>
      <c r="J18" s="3"/>
    </row>
    <row r="19" spans="1:10">
      <c r="A19" s="17">
        <f t="shared" si="0"/>
        <v>18</v>
      </c>
      <c r="B19" s="1"/>
      <c r="C19" s="6"/>
      <c r="D19" s="4"/>
      <c r="E19" s="7"/>
      <c r="F19" s="6"/>
      <c r="G19" s="6"/>
      <c r="H19" s="5"/>
      <c r="I19" s="3"/>
      <c r="J19" s="3"/>
    </row>
    <row r="20" spans="1:10">
      <c r="A20" s="17">
        <f t="shared" si="0"/>
        <v>19</v>
      </c>
      <c r="B20" s="1"/>
      <c r="C20" s="6"/>
      <c r="D20" s="4"/>
      <c r="E20" s="7"/>
      <c r="F20" s="6"/>
      <c r="G20" s="6"/>
      <c r="H20" s="5"/>
      <c r="I20" s="3"/>
      <c r="J20" s="3"/>
    </row>
    <row r="21" spans="1:10">
      <c r="A21" s="17">
        <f t="shared" si="0"/>
        <v>20</v>
      </c>
      <c r="B21" s="1"/>
      <c r="C21" s="6"/>
      <c r="D21" s="4"/>
      <c r="E21" s="7"/>
      <c r="F21" s="6"/>
      <c r="G21" s="6"/>
      <c r="H21" s="5"/>
      <c r="I21" s="3"/>
      <c r="J21" s="3"/>
    </row>
    <row r="22" spans="1:10">
      <c r="A22" s="17">
        <f t="shared" si="0"/>
        <v>21</v>
      </c>
      <c r="B22" s="1"/>
      <c r="C22" s="6"/>
      <c r="D22" s="4"/>
      <c r="E22" s="7"/>
      <c r="F22" s="6"/>
      <c r="G22" s="6"/>
      <c r="H22" s="5"/>
      <c r="I22" s="3"/>
      <c r="J22" s="3"/>
    </row>
    <row r="23" spans="1:10">
      <c r="A23" s="17">
        <f t="shared" si="0"/>
        <v>22</v>
      </c>
      <c r="B23" s="1"/>
      <c r="C23" s="6"/>
      <c r="D23" s="4"/>
      <c r="E23" s="7"/>
      <c r="F23" s="6"/>
      <c r="G23" s="6"/>
      <c r="H23" s="5"/>
      <c r="I23" s="3"/>
      <c r="J23" s="3"/>
    </row>
    <row r="24" spans="1:10">
      <c r="A24" s="17">
        <f t="shared" si="0"/>
        <v>23</v>
      </c>
      <c r="B24" s="1"/>
      <c r="C24" s="6"/>
      <c r="D24" s="4"/>
      <c r="E24" s="7"/>
      <c r="F24" s="6"/>
      <c r="G24" s="6"/>
      <c r="H24" s="5"/>
      <c r="I24" s="3"/>
      <c r="J24" s="3"/>
    </row>
    <row r="25" spans="1:10">
      <c r="A25" s="17">
        <f t="shared" si="0"/>
        <v>24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0"/>
        <v>25</v>
      </c>
      <c r="B26" s="1"/>
      <c r="C26" s="6"/>
      <c r="D26" s="4"/>
      <c r="E26" s="7"/>
      <c r="F26" s="6"/>
      <c r="G26" s="6"/>
      <c r="H26" s="5"/>
      <c r="I26" s="3"/>
      <c r="J26" s="3"/>
    </row>
  </sheetData>
  <sheetProtection autoFilter="0"/>
  <autoFilter ref="A1:J26">
    <sortState ref="A2:J26">
      <sortCondition ref="C1:C26"/>
    </sortState>
  </autoFilter>
  <dataValidations count="8">
    <dataValidation type="list" allowBlank="1" showInputMessage="1" showErrorMessage="1" sqref="J2:J26">
      <formula1>$P$1:$P$5</formula1>
    </dataValidation>
    <dataValidation type="list" allowBlank="1" showInputMessage="1" showErrorMessage="1" errorTitle="Błąd" error="Niepoprawna wartość" promptTitle="Proszę wybrać z listy" sqref="I2:I26">
      <formula1>$O$1:$O$2</formula1>
    </dataValidation>
    <dataValidation type="list" allowBlank="1" showInputMessage="1" showErrorMessage="1" sqref="J27">
      <formula1>$P$1:$P$3</formula1>
    </dataValidation>
    <dataValidation type="list" allowBlank="1" showInputMessage="1" showErrorMessage="1" errorTitle="Błąd" error="Niepoprawna wartość" promptTitle="Proszę wybrać z listy" sqref="I27">
      <formula1>$O$1:$O$1</formula1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26">
      <formula1>2000</formula1>
      <formula2>1000000000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26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26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2:F26">
      <formula1>36526</formula1>
      <formula2>73415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selection activeCell="B2" sqref="B2:J10"/>
    </sheetView>
  </sheetViews>
  <sheetFormatPr defaultColWidth="8.85546875" defaultRowHeight="14.25"/>
  <cols>
    <col min="1" max="1" width="3.42578125" style="18" bestFit="1" customWidth="1"/>
    <col min="2" max="2" width="27.42578125" style="19" customWidth="1"/>
    <col min="3" max="3" width="21.28515625" style="20" customWidth="1"/>
    <col min="4" max="4" width="25.710937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25.42578125" style="19" customWidth="1"/>
    <col min="11" max="11" width="8.85546875" style="18"/>
    <col min="12" max="16384" width="8.85546875" style="2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t="s">
        <v>16</v>
      </c>
      <c r="P1" t="s">
        <v>17</v>
      </c>
    </row>
    <row r="2" spans="1:16" ht="22.5">
      <c r="A2" s="17" t="e">
        <f t="shared" ref="A2:A8" si="0">A1+1</f>
        <v>#VALUE!</v>
      </c>
      <c r="B2" s="29" t="s">
        <v>168</v>
      </c>
      <c r="C2" s="30">
        <v>44138</v>
      </c>
      <c r="D2" s="33" t="s">
        <v>22</v>
      </c>
      <c r="E2" s="89" t="s">
        <v>169</v>
      </c>
      <c r="F2" s="30">
        <v>44138</v>
      </c>
      <c r="G2" s="30">
        <v>44165</v>
      </c>
      <c r="H2" s="32">
        <v>2490</v>
      </c>
      <c r="I2" s="29" t="s">
        <v>10</v>
      </c>
      <c r="J2" s="29" t="s">
        <v>11</v>
      </c>
      <c r="O2" t="s">
        <v>10</v>
      </c>
      <c r="P2" t="s">
        <v>18</v>
      </c>
    </row>
    <row r="3" spans="1:16" ht="36">
      <c r="A3" s="17" t="e">
        <f t="shared" si="0"/>
        <v>#VALUE!</v>
      </c>
      <c r="B3" s="29" t="s">
        <v>170</v>
      </c>
      <c r="C3" s="30">
        <v>44138</v>
      </c>
      <c r="D3" s="35" t="s">
        <v>23</v>
      </c>
      <c r="E3" s="89" t="s">
        <v>171</v>
      </c>
      <c r="F3" s="30">
        <v>44138</v>
      </c>
      <c r="G3" s="30">
        <v>44165</v>
      </c>
      <c r="H3" s="32">
        <v>3075</v>
      </c>
      <c r="I3" s="29" t="s">
        <v>10</v>
      </c>
      <c r="J3" s="29" t="s">
        <v>11</v>
      </c>
      <c r="O3"/>
      <c r="P3" t="s">
        <v>19</v>
      </c>
    </row>
    <row r="4" spans="1:16" ht="36">
      <c r="A4" s="15" t="e">
        <f t="shared" si="0"/>
        <v>#VALUE!</v>
      </c>
      <c r="B4" s="29" t="s">
        <v>172</v>
      </c>
      <c r="C4" s="30">
        <v>44138</v>
      </c>
      <c r="D4" s="35" t="s">
        <v>23</v>
      </c>
      <c r="E4" s="89" t="s">
        <v>173</v>
      </c>
      <c r="F4" s="30">
        <v>44138</v>
      </c>
      <c r="G4" s="30">
        <v>44165</v>
      </c>
      <c r="H4" s="32">
        <v>4551</v>
      </c>
      <c r="I4" s="29" t="s">
        <v>10</v>
      </c>
      <c r="J4" s="29" t="s">
        <v>11</v>
      </c>
      <c r="O4"/>
      <c r="P4" t="s">
        <v>20</v>
      </c>
    </row>
    <row r="5" spans="1:16" ht="24">
      <c r="A5" s="17" t="e">
        <f t="shared" si="0"/>
        <v>#VALUE!</v>
      </c>
      <c r="B5" s="29" t="s">
        <v>181</v>
      </c>
      <c r="C5" s="30">
        <v>44138</v>
      </c>
      <c r="D5" s="31" t="s">
        <v>182</v>
      </c>
      <c r="E5" s="89" t="s">
        <v>183</v>
      </c>
      <c r="F5" s="30">
        <v>44138</v>
      </c>
      <c r="G5" s="30">
        <v>44165</v>
      </c>
      <c r="H5" s="91">
        <v>16540.060000000001</v>
      </c>
      <c r="I5" s="29" t="s">
        <v>10</v>
      </c>
      <c r="J5" s="29" t="s">
        <v>11</v>
      </c>
      <c r="P5" t="s">
        <v>21</v>
      </c>
    </row>
    <row r="6" spans="1:16" ht="24">
      <c r="A6" s="17" t="e">
        <f t="shared" si="0"/>
        <v>#VALUE!</v>
      </c>
      <c r="B6" s="29" t="s">
        <v>184</v>
      </c>
      <c r="C6" s="30">
        <v>44145</v>
      </c>
      <c r="D6" s="31" t="s">
        <v>182</v>
      </c>
      <c r="E6" s="89" t="s">
        <v>185</v>
      </c>
      <c r="F6" s="30">
        <v>44145</v>
      </c>
      <c r="G6" s="30">
        <v>44165</v>
      </c>
      <c r="H6" s="32">
        <v>16465.84</v>
      </c>
      <c r="I6" s="29" t="s">
        <v>10</v>
      </c>
      <c r="J6" s="29" t="s">
        <v>11</v>
      </c>
    </row>
    <row r="7" spans="1:16" ht="24">
      <c r="A7" s="15" t="e">
        <f t="shared" si="0"/>
        <v>#VALUE!</v>
      </c>
      <c r="B7" s="29" t="s">
        <v>174</v>
      </c>
      <c r="C7" s="30">
        <v>44148</v>
      </c>
      <c r="D7" s="90" t="s">
        <v>175</v>
      </c>
      <c r="E7" s="89" t="s">
        <v>176</v>
      </c>
      <c r="F7" s="30">
        <v>44148</v>
      </c>
      <c r="G7" s="30">
        <v>44180</v>
      </c>
      <c r="H7" s="32">
        <v>238895.68</v>
      </c>
      <c r="I7" s="29" t="s">
        <v>10</v>
      </c>
      <c r="J7" s="29" t="s">
        <v>15</v>
      </c>
    </row>
    <row r="8" spans="1:16" ht="24">
      <c r="A8" s="15" t="e">
        <f t="shared" si="0"/>
        <v>#VALUE!</v>
      </c>
      <c r="B8" s="29" t="s">
        <v>177</v>
      </c>
      <c r="C8" s="30">
        <v>44148</v>
      </c>
      <c r="D8" s="90" t="s">
        <v>175</v>
      </c>
      <c r="E8" s="89" t="s">
        <v>178</v>
      </c>
      <c r="F8" s="30">
        <v>44148</v>
      </c>
      <c r="G8" s="30">
        <v>44180</v>
      </c>
      <c r="H8" s="32">
        <v>376736.77</v>
      </c>
      <c r="I8" s="29" t="s">
        <v>10</v>
      </c>
      <c r="J8" s="29" t="s">
        <v>15</v>
      </c>
    </row>
    <row r="9" spans="1:16" ht="36">
      <c r="A9" s="17">
        <v>1</v>
      </c>
      <c r="B9" s="29" t="s">
        <v>165</v>
      </c>
      <c r="C9" s="30">
        <v>44153</v>
      </c>
      <c r="D9" s="31" t="s">
        <v>166</v>
      </c>
      <c r="E9" s="89" t="s">
        <v>167</v>
      </c>
      <c r="F9" s="30">
        <v>44153</v>
      </c>
      <c r="G9" s="30">
        <v>44193</v>
      </c>
      <c r="H9" s="32">
        <v>15498</v>
      </c>
      <c r="I9" s="29" t="s">
        <v>10</v>
      </c>
      <c r="J9" s="29" t="s">
        <v>11</v>
      </c>
    </row>
    <row r="10" spans="1:16" ht="36">
      <c r="A10" s="15">
        <f t="shared" ref="A10:A26" si="1">A9+1</f>
        <v>2</v>
      </c>
      <c r="B10" s="29" t="s">
        <v>179</v>
      </c>
      <c r="C10" s="30">
        <v>44162</v>
      </c>
      <c r="D10" s="35" t="s">
        <v>23</v>
      </c>
      <c r="E10" s="89" t="s">
        <v>180</v>
      </c>
      <c r="F10" s="30">
        <v>44162</v>
      </c>
      <c r="G10" s="30">
        <v>44188</v>
      </c>
      <c r="H10" s="32">
        <v>3321</v>
      </c>
      <c r="I10" s="29" t="s">
        <v>10</v>
      </c>
      <c r="J10" s="29" t="s">
        <v>11</v>
      </c>
    </row>
    <row r="11" spans="1:16">
      <c r="A11" s="17">
        <f t="shared" si="1"/>
        <v>3</v>
      </c>
      <c r="B11" s="29"/>
      <c r="C11" s="30"/>
      <c r="D11" s="31"/>
      <c r="E11" s="36"/>
      <c r="F11" s="30"/>
      <c r="G11" s="30"/>
      <c r="H11" s="32"/>
      <c r="I11" s="29"/>
      <c r="J11" s="29"/>
    </row>
    <row r="12" spans="1:16">
      <c r="A12" s="17">
        <f t="shared" si="1"/>
        <v>4</v>
      </c>
      <c r="B12" s="29"/>
      <c r="C12" s="30"/>
      <c r="D12" s="37"/>
      <c r="E12" s="34"/>
      <c r="F12" s="30"/>
      <c r="G12" s="30"/>
      <c r="H12" s="32"/>
      <c r="I12" s="29"/>
      <c r="J12" s="29"/>
    </row>
    <row r="13" spans="1:16">
      <c r="A13" s="17">
        <f t="shared" si="1"/>
        <v>5</v>
      </c>
      <c r="B13" s="29"/>
      <c r="C13" s="30"/>
      <c r="D13" s="38"/>
      <c r="E13" s="36"/>
      <c r="F13" s="30"/>
      <c r="G13" s="30"/>
      <c r="H13" s="32"/>
      <c r="I13" s="29"/>
      <c r="J13" s="29"/>
    </row>
    <row r="14" spans="1:16">
      <c r="A14" s="17">
        <f t="shared" si="1"/>
        <v>6</v>
      </c>
      <c r="B14" s="29"/>
      <c r="C14" s="30"/>
      <c r="D14" s="31"/>
      <c r="E14" s="36"/>
      <c r="F14" s="30"/>
      <c r="G14" s="30"/>
      <c r="H14" s="32"/>
      <c r="I14" s="29"/>
      <c r="J14" s="29"/>
    </row>
    <row r="15" spans="1:16">
      <c r="A15" s="17">
        <f t="shared" si="1"/>
        <v>7</v>
      </c>
      <c r="B15" s="1"/>
      <c r="C15" s="6"/>
      <c r="D15" s="4"/>
      <c r="E15" s="7"/>
      <c r="F15" s="6"/>
      <c r="G15" s="6"/>
      <c r="H15" s="5"/>
      <c r="I15" s="3"/>
      <c r="J15" s="3"/>
    </row>
    <row r="16" spans="1:16">
      <c r="A16" s="17">
        <f t="shared" si="1"/>
        <v>8</v>
      </c>
      <c r="B16" s="1"/>
      <c r="C16" s="6"/>
      <c r="D16" s="4"/>
      <c r="E16" s="7"/>
      <c r="F16" s="6"/>
      <c r="G16" s="6"/>
      <c r="H16" s="5"/>
      <c r="I16" s="3"/>
      <c r="J16" s="3"/>
    </row>
    <row r="17" spans="1:10">
      <c r="A17" s="17">
        <f t="shared" si="1"/>
        <v>9</v>
      </c>
      <c r="B17" s="1"/>
      <c r="C17" s="6"/>
      <c r="D17" s="4"/>
      <c r="E17" s="7"/>
      <c r="F17" s="6"/>
      <c r="G17" s="6"/>
      <c r="H17" s="5"/>
      <c r="I17" s="3"/>
      <c r="J17" s="3"/>
    </row>
    <row r="18" spans="1:10">
      <c r="A18" s="17">
        <f t="shared" si="1"/>
        <v>10</v>
      </c>
      <c r="B18" s="1"/>
      <c r="C18" s="6"/>
      <c r="D18" s="4"/>
      <c r="E18" s="7"/>
      <c r="F18" s="6"/>
      <c r="G18" s="6"/>
      <c r="H18" s="5"/>
      <c r="I18" s="3"/>
      <c r="J18" s="3"/>
    </row>
    <row r="19" spans="1:10">
      <c r="A19" s="17">
        <f t="shared" si="1"/>
        <v>11</v>
      </c>
      <c r="B19" s="1"/>
      <c r="C19" s="6"/>
      <c r="D19" s="4"/>
      <c r="E19" s="7"/>
      <c r="F19" s="6"/>
      <c r="G19" s="6"/>
      <c r="H19" s="5"/>
      <c r="I19" s="3"/>
      <c r="J19" s="3"/>
    </row>
    <row r="20" spans="1:10">
      <c r="A20" s="17">
        <f t="shared" si="1"/>
        <v>12</v>
      </c>
      <c r="B20" s="1"/>
      <c r="C20" s="6"/>
      <c r="D20" s="4"/>
      <c r="E20" s="7"/>
      <c r="F20" s="6"/>
      <c r="G20" s="6"/>
      <c r="H20" s="5"/>
      <c r="I20" s="3"/>
      <c r="J20" s="3"/>
    </row>
    <row r="21" spans="1:10">
      <c r="A21" s="17">
        <f t="shared" si="1"/>
        <v>13</v>
      </c>
      <c r="B21" s="1"/>
      <c r="C21" s="6"/>
      <c r="D21" s="4"/>
      <c r="E21" s="7"/>
      <c r="F21" s="6"/>
      <c r="G21" s="6"/>
      <c r="H21" s="5"/>
      <c r="I21" s="3"/>
      <c r="J21" s="3"/>
    </row>
    <row r="22" spans="1:10">
      <c r="A22" s="17">
        <f t="shared" si="1"/>
        <v>14</v>
      </c>
      <c r="B22" s="1"/>
      <c r="C22" s="6"/>
      <c r="D22" s="4"/>
      <c r="E22" s="7"/>
      <c r="F22" s="6"/>
      <c r="G22" s="6"/>
      <c r="H22" s="5"/>
      <c r="I22" s="3"/>
      <c r="J22" s="3"/>
    </row>
    <row r="23" spans="1:10">
      <c r="A23" s="17">
        <f t="shared" si="1"/>
        <v>15</v>
      </c>
      <c r="B23" s="1"/>
      <c r="C23" s="6"/>
      <c r="D23" s="4"/>
      <c r="E23" s="7"/>
      <c r="F23" s="6"/>
      <c r="G23" s="6"/>
      <c r="H23" s="5"/>
      <c r="I23" s="3"/>
      <c r="J23" s="3"/>
    </row>
    <row r="24" spans="1:10">
      <c r="A24" s="17">
        <f t="shared" si="1"/>
        <v>16</v>
      </c>
      <c r="B24" s="1"/>
      <c r="C24" s="6"/>
      <c r="D24" s="4"/>
      <c r="E24" s="7"/>
      <c r="F24" s="6"/>
      <c r="G24" s="6"/>
      <c r="H24" s="5"/>
      <c r="I24" s="3"/>
      <c r="J24" s="3"/>
    </row>
    <row r="25" spans="1:10">
      <c r="A25" s="17">
        <f t="shared" si="1"/>
        <v>17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1"/>
        <v>18</v>
      </c>
      <c r="B26" s="1"/>
      <c r="C26" s="6"/>
      <c r="D26" s="4"/>
      <c r="E26" s="7"/>
      <c r="F26" s="6"/>
      <c r="G26" s="6"/>
      <c r="H26" s="5"/>
      <c r="I26" s="3"/>
      <c r="J26" s="3"/>
    </row>
    <row r="27" spans="1:10">
      <c r="B27" s="39"/>
      <c r="C27" s="40"/>
      <c r="D27" s="39"/>
      <c r="E27" s="39"/>
      <c r="F27" s="40"/>
      <c r="G27" s="40"/>
      <c r="H27" s="41"/>
      <c r="I27" s="39"/>
      <c r="J27" s="39"/>
    </row>
  </sheetData>
  <sheetProtection autoFilter="0"/>
  <autoFilter ref="A1:J26">
    <sortState ref="A2:J26">
      <sortCondition ref="C1:C26"/>
    </sortState>
  </autoFilter>
  <sortState ref="B4:J7">
    <sortCondition ref="B3"/>
  </sortState>
  <dataValidations count="8">
    <dataValidation type="list" allowBlank="1" showInputMessage="1" showErrorMessage="1" errorTitle="Błąd" error="Niepoprawna wartość" promptTitle="Proszę wybrać z listy" sqref="I27">
      <formula1>$O$1:$O$1</formula1>
    </dataValidation>
    <dataValidation type="list" allowBlank="1" showInputMessage="1" showErrorMessage="1" sqref="J27">
      <formula1>$P$1:$P$3</formula1>
    </dataValidation>
    <dataValidation type="date" allowBlank="1" showInputMessage="1" showErrorMessage="1" promptTitle="Informacja" prompt="Proszę wprowadzić datę w postaci: RRRR-MM-DD np. 2018-01-01" sqref="F11:F26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11:G26">
      <formula1>36526</formula1>
      <formula2>73415</formula2>
    </dataValidation>
    <dataValidation type="date" allowBlank="1" showInputMessage="1" showErrorMessage="1" errorTitle="Błąd" error="Niepoprawna wartość." promptTitle="Informacja" prompt="Proszę wprowadzić datę w postaci: RRRR-MM-DD np. 2018-01-01" sqref="C11:C26">
      <formula1>36526</formula1>
      <formula2>73415</formula2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11:H26">
      <formula1>2000</formula1>
      <formula2>1000000000</formula2>
    </dataValidation>
    <dataValidation type="list" allowBlank="1" showInputMessage="1" showErrorMessage="1" errorTitle="Błąd" error="Niepoprawna wartość" promptTitle="Proszę wybrać z listy" sqref="I2:I26">
      <formula1>$O$1:$O$2</formula1>
    </dataValidation>
    <dataValidation type="list" allowBlank="1" showInputMessage="1" showErrorMessage="1" sqref="J2:J26">
      <formula1>$P$1:$P$5</formula1>
    </dataValidation>
  </dataValidations>
  <pageMargins left="0.7" right="0.7" top="0.75" bottom="0.75" header="0.3" footer="0.3"/>
  <pageSetup paperSize="9" scale="4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view="pageBreakPreview" zoomScale="120" zoomScaleNormal="100" zoomScaleSheetLayoutView="120" workbookViewId="0">
      <selection activeCell="B2" sqref="B2:J4"/>
    </sheetView>
  </sheetViews>
  <sheetFormatPr defaultColWidth="8.85546875" defaultRowHeight="14.25"/>
  <cols>
    <col min="1" max="1" width="3.42578125" style="18" bestFit="1" customWidth="1"/>
    <col min="2" max="2" width="20.28515625" style="19" customWidth="1"/>
    <col min="3" max="3" width="17.7109375" style="20" customWidth="1"/>
    <col min="4" max="4" width="19.285156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18.28515625" style="19" customWidth="1"/>
    <col min="11" max="11" width="8.85546875" style="18"/>
    <col min="12" max="16384" width="8.85546875" style="2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t="s">
        <v>16</v>
      </c>
      <c r="P1" t="s">
        <v>17</v>
      </c>
    </row>
    <row r="2" spans="1:16" ht="28.5">
      <c r="A2" s="17">
        <v>1</v>
      </c>
      <c r="B2" s="1" t="s">
        <v>113</v>
      </c>
      <c r="C2" s="6">
        <v>44134</v>
      </c>
      <c r="D2" s="4" t="s">
        <v>131</v>
      </c>
      <c r="E2" s="7" t="s">
        <v>114</v>
      </c>
      <c r="F2" s="6">
        <v>44134</v>
      </c>
      <c r="G2" s="6">
        <v>44530</v>
      </c>
      <c r="H2" s="5">
        <v>9840</v>
      </c>
      <c r="I2" s="3" t="s">
        <v>10</v>
      </c>
      <c r="J2" s="3" t="s">
        <v>18</v>
      </c>
      <c r="O2" t="s">
        <v>10</v>
      </c>
      <c r="P2" t="s">
        <v>18</v>
      </c>
    </row>
    <row r="3" spans="1:16" ht="28.5">
      <c r="A3" s="17">
        <f t="shared" ref="A3:A26" si="0">A2+1</f>
        <v>2</v>
      </c>
      <c r="B3" s="1" t="s">
        <v>115</v>
      </c>
      <c r="C3" s="6">
        <v>44134</v>
      </c>
      <c r="D3" s="4" t="s">
        <v>131</v>
      </c>
      <c r="E3" s="7" t="s">
        <v>116</v>
      </c>
      <c r="F3" s="6">
        <v>44134</v>
      </c>
      <c r="G3" s="6">
        <v>44742</v>
      </c>
      <c r="H3" s="5">
        <v>30000</v>
      </c>
      <c r="I3" s="3" t="s">
        <v>10</v>
      </c>
      <c r="J3" s="3" t="s">
        <v>18</v>
      </c>
      <c r="O3"/>
      <c r="P3" t="s">
        <v>19</v>
      </c>
    </row>
    <row r="4" spans="1:16" ht="28.5">
      <c r="A4" s="17">
        <f t="shared" si="0"/>
        <v>3</v>
      </c>
      <c r="B4" s="1" t="s">
        <v>117</v>
      </c>
      <c r="C4" s="6">
        <v>44134</v>
      </c>
      <c r="D4" s="4" t="s">
        <v>131</v>
      </c>
      <c r="E4" s="7" t="s">
        <v>118</v>
      </c>
      <c r="F4" s="6">
        <v>44134</v>
      </c>
      <c r="G4" s="6">
        <v>44530</v>
      </c>
      <c r="H4" s="5">
        <v>9840</v>
      </c>
      <c r="I4" s="3" t="s">
        <v>10</v>
      </c>
      <c r="J4" s="3" t="s">
        <v>18</v>
      </c>
      <c r="O4"/>
      <c r="P4" t="s">
        <v>20</v>
      </c>
    </row>
    <row r="5" spans="1:16" ht="15">
      <c r="A5" s="15">
        <f t="shared" si="0"/>
        <v>4</v>
      </c>
      <c r="B5" s="1"/>
      <c r="C5" s="6"/>
      <c r="D5" s="4"/>
      <c r="E5" s="7"/>
      <c r="F5" s="6"/>
      <c r="G5" s="6"/>
      <c r="H5" s="5"/>
      <c r="I5" s="3"/>
      <c r="J5" s="3"/>
      <c r="P5" t="s">
        <v>21</v>
      </c>
    </row>
    <row r="6" spans="1:16">
      <c r="A6" s="15">
        <f t="shared" si="0"/>
        <v>5</v>
      </c>
      <c r="B6" s="1"/>
      <c r="C6" s="6"/>
      <c r="D6" s="4"/>
      <c r="E6" s="7"/>
      <c r="F6" s="6"/>
      <c r="G6" s="6"/>
      <c r="H6" s="5"/>
      <c r="I6" s="3"/>
      <c r="J6" s="3"/>
    </row>
    <row r="7" spans="1:16">
      <c r="A7" s="15">
        <f t="shared" si="0"/>
        <v>6</v>
      </c>
      <c r="B7" s="1"/>
      <c r="C7" s="6"/>
      <c r="D7" s="4"/>
      <c r="E7" s="7"/>
      <c r="F7" s="6"/>
      <c r="G7" s="6"/>
      <c r="H7" s="5"/>
      <c r="I7" s="3"/>
      <c r="J7" s="3"/>
    </row>
    <row r="8" spans="1:16">
      <c r="A8" s="15">
        <f t="shared" si="0"/>
        <v>7</v>
      </c>
      <c r="B8" s="1"/>
      <c r="C8" s="6"/>
      <c r="D8" s="4"/>
      <c r="E8" s="7"/>
      <c r="F8" s="6"/>
      <c r="G8" s="6"/>
      <c r="H8" s="5"/>
      <c r="I8" s="3"/>
      <c r="J8" s="3"/>
    </row>
    <row r="9" spans="1:16">
      <c r="A9" s="17">
        <f t="shared" si="0"/>
        <v>8</v>
      </c>
      <c r="B9" s="1"/>
      <c r="C9" s="6"/>
      <c r="D9" s="4"/>
      <c r="E9" s="7"/>
      <c r="F9" s="6"/>
      <c r="G9" s="6"/>
      <c r="H9" s="5"/>
      <c r="I9" s="3"/>
      <c r="J9" s="3"/>
    </row>
    <row r="10" spans="1:16">
      <c r="A10" s="17">
        <f t="shared" si="0"/>
        <v>9</v>
      </c>
      <c r="B10" s="1"/>
      <c r="C10" s="6"/>
      <c r="D10" s="4"/>
      <c r="E10" s="7"/>
      <c r="F10" s="6"/>
      <c r="G10" s="6"/>
      <c r="H10" s="5"/>
      <c r="I10" s="3"/>
      <c r="J10" s="3"/>
    </row>
    <row r="11" spans="1:16">
      <c r="A11" s="17">
        <f t="shared" si="0"/>
        <v>10</v>
      </c>
      <c r="B11" s="1"/>
      <c r="C11" s="6"/>
      <c r="D11" s="4"/>
      <c r="E11" s="7"/>
      <c r="F11" s="6"/>
      <c r="G11" s="6"/>
      <c r="H11" s="5"/>
      <c r="I11" s="3"/>
      <c r="J11" s="3"/>
    </row>
    <row r="12" spans="1:16">
      <c r="A12" s="17">
        <f t="shared" si="0"/>
        <v>11</v>
      </c>
      <c r="B12" s="1"/>
      <c r="C12" s="6"/>
      <c r="D12" s="4"/>
      <c r="E12" s="7"/>
      <c r="F12" s="6"/>
      <c r="G12" s="6"/>
      <c r="H12" s="5"/>
      <c r="I12" s="3"/>
      <c r="J12" s="3"/>
    </row>
    <row r="13" spans="1:16">
      <c r="A13" s="17">
        <f t="shared" si="0"/>
        <v>12</v>
      </c>
      <c r="B13" s="1"/>
      <c r="C13" s="6"/>
      <c r="D13" s="4"/>
      <c r="E13" s="7"/>
      <c r="F13" s="6"/>
      <c r="G13" s="6"/>
      <c r="H13" s="5"/>
      <c r="I13" s="3"/>
      <c r="J13" s="3"/>
    </row>
    <row r="14" spans="1:16">
      <c r="A14" s="17">
        <f t="shared" si="0"/>
        <v>13</v>
      </c>
      <c r="B14" s="1"/>
      <c r="C14" s="6"/>
      <c r="D14" s="4"/>
      <c r="E14" s="7"/>
      <c r="F14" s="6"/>
      <c r="G14" s="6"/>
      <c r="H14" s="5"/>
      <c r="I14" s="3"/>
      <c r="J14" s="3"/>
    </row>
    <row r="15" spans="1:16">
      <c r="A15" s="17">
        <f t="shared" si="0"/>
        <v>14</v>
      </c>
      <c r="B15" s="1"/>
      <c r="C15" s="6"/>
      <c r="D15" s="4"/>
      <c r="E15" s="7"/>
      <c r="F15" s="6"/>
      <c r="G15" s="6"/>
      <c r="H15" s="5"/>
      <c r="I15" s="3"/>
      <c r="J15" s="3"/>
    </row>
    <row r="16" spans="1:16">
      <c r="A16" s="17">
        <f t="shared" si="0"/>
        <v>15</v>
      </c>
      <c r="B16" s="1"/>
      <c r="C16" s="6"/>
      <c r="D16" s="4"/>
      <c r="E16" s="7"/>
      <c r="F16" s="6"/>
      <c r="G16" s="6"/>
      <c r="H16" s="5"/>
      <c r="I16" s="3"/>
      <c r="J16" s="3"/>
    </row>
    <row r="17" spans="1:10">
      <c r="A17" s="17">
        <f t="shared" si="0"/>
        <v>16</v>
      </c>
      <c r="B17" s="1"/>
      <c r="C17" s="6"/>
      <c r="D17" s="4"/>
      <c r="E17" s="7"/>
      <c r="F17" s="6"/>
      <c r="G17" s="6"/>
      <c r="H17" s="5"/>
      <c r="I17" s="3"/>
      <c r="J17" s="3"/>
    </row>
    <row r="18" spans="1:10">
      <c r="A18" s="17">
        <f t="shared" si="0"/>
        <v>17</v>
      </c>
      <c r="B18" s="1"/>
      <c r="C18" s="6"/>
      <c r="D18" s="4"/>
      <c r="E18" s="7"/>
      <c r="F18" s="6"/>
      <c r="G18" s="6"/>
      <c r="H18" s="5"/>
      <c r="I18" s="3"/>
      <c r="J18" s="3"/>
    </row>
    <row r="19" spans="1:10">
      <c r="A19" s="17">
        <f t="shared" si="0"/>
        <v>18</v>
      </c>
      <c r="B19" s="1"/>
      <c r="C19" s="6"/>
      <c r="D19" s="4"/>
      <c r="E19" s="7"/>
      <c r="F19" s="6"/>
      <c r="G19" s="6"/>
      <c r="H19" s="5"/>
      <c r="I19" s="3"/>
      <c r="J19" s="3"/>
    </row>
    <row r="20" spans="1:10">
      <c r="A20" s="17">
        <f t="shared" si="0"/>
        <v>19</v>
      </c>
      <c r="B20" s="1"/>
      <c r="C20" s="6"/>
      <c r="D20" s="4"/>
      <c r="E20" s="7"/>
      <c r="F20" s="6"/>
      <c r="G20" s="6"/>
      <c r="H20" s="5"/>
      <c r="I20" s="3"/>
      <c r="J20" s="3"/>
    </row>
    <row r="21" spans="1:10">
      <c r="A21" s="17">
        <f t="shared" si="0"/>
        <v>20</v>
      </c>
      <c r="B21" s="1"/>
      <c r="C21" s="6"/>
      <c r="D21" s="4"/>
      <c r="E21" s="7"/>
      <c r="F21" s="6"/>
      <c r="G21" s="6"/>
      <c r="H21" s="5"/>
      <c r="I21" s="3"/>
      <c r="J21" s="3"/>
    </row>
    <row r="22" spans="1:10">
      <c r="A22" s="17">
        <f t="shared" si="0"/>
        <v>21</v>
      </c>
      <c r="B22" s="1"/>
      <c r="C22" s="6"/>
      <c r="D22" s="4"/>
      <c r="E22" s="7"/>
      <c r="F22" s="6"/>
      <c r="G22" s="6"/>
      <c r="H22" s="5"/>
      <c r="I22" s="3"/>
      <c r="J22" s="3"/>
    </row>
    <row r="23" spans="1:10">
      <c r="A23" s="17">
        <f t="shared" si="0"/>
        <v>22</v>
      </c>
      <c r="B23" s="1"/>
      <c r="C23" s="6"/>
      <c r="D23" s="4"/>
      <c r="E23" s="7"/>
      <c r="F23" s="6"/>
      <c r="G23" s="6"/>
      <c r="H23" s="5"/>
      <c r="I23" s="3"/>
      <c r="J23" s="3"/>
    </row>
    <row r="24" spans="1:10">
      <c r="A24" s="17">
        <f t="shared" si="0"/>
        <v>23</v>
      </c>
      <c r="B24" s="1"/>
      <c r="C24" s="6"/>
      <c r="D24" s="4"/>
      <c r="E24" s="7"/>
      <c r="F24" s="6"/>
      <c r="G24" s="6"/>
      <c r="H24" s="5"/>
      <c r="I24" s="3"/>
      <c r="J24" s="3"/>
    </row>
    <row r="25" spans="1:10">
      <c r="A25" s="17">
        <f t="shared" si="0"/>
        <v>24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0"/>
        <v>25</v>
      </c>
      <c r="B26" s="1"/>
      <c r="C26" s="6"/>
      <c r="D26" s="4"/>
      <c r="E26" s="7"/>
      <c r="F26" s="6"/>
      <c r="G26" s="6"/>
      <c r="H26" s="5"/>
      <c r="I26" s="3"/>
      <c r="J26" s="3"/>
    </row>
  </sheetData>
  <sheetProtection autoFilter="0"/>
  <autoFilter ref="A1:J26">
    <sortState ref="A2:J26">
      <sortCondition ref="C1:C26"/>
    </sortState>
  </autoFilter>
  <dataValidations count="8">
    <dataValidation type="date" allowBlank="1" showInputMessage="1" showErrorMessage="1" promptTitle="Informacja" prompt="Proszę wprowadzić datę w postaci: RRRR-MM-DD np. 2018-01-01" sqref="F2:F26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26">
      <formula1>36526</formula1>
      <formula2>73415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26">
      <formula1>36526</formula1>
      <formula2>73415</formula2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26">
      <formula1>2000</formula1>
      <formula2>1000000000</formula2>
    </dataValidation>
    <dataValidation type="list" allowBlank="1" showInputMessage="1" showErrorMessage="1" errorTitle="Błąd" error="Niepoprawna wartość" promptTitle="Proszę wybrać z listy" sqref="I27">
      <formula1>$O$1:$O$1</formula1>
    </dataValidation>
    <dataValidation type="list" allowBlank="1" showInputMessage="1" showErrorMessage="1" sqref="J27">
      <formula1>$P$1:$P$3</formula1>
    </dataValidation>
    <dataValidation type="list" allowBlank="1" showInputMessage="1" showErrorMessage="1" errorTitle="Błąd" error="Niepoprawna wartość" promptTitle="Proszę wybrać z listy" sqref="I2:I26">
      <formula1>$O$1:$O$2</formula1>
    </dataValidation>
    <dataValidation type="list" allowBlank="1" showInputMessage="1" showErrorMessage="1" sqref="J2:J26">
      <formula1>$P$1:$P$5</formula1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100" zoomScaleSheetLayoutView="80" workbookViewId="0">
      <selection activeCell="O8" sqref="O8"/>
    </sheetView>
  </sheetViews>
  <sheetFormatPr defaultColWidth="8.85546875" defaultRowHeight="14.25"/>
  <cols>
    <col min="1" max="1" width="3.42578125" style="18" bestFit="1" customWidth="1"/>
    <col min="2" max="2" width="20.28515625" style="19" customWidth="1"/>
    <col min="3" max="3" width="17.7109375" style="20" customWidth="1"/>
    <col min="4" max="4" width="19.285156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18.28515625" style="19" customWidth="1"/>
    <col min="11" max="11" width="8.85546875" style="18"/>
    <col min="12" max="16384" width="8.85546875" style="2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t="s">
        <v>16</v>
      </c>
      <c r="P1" t="s">
        <v>17</v>
      </c>
    </row>
    <row r="2" spans="1:16" ht="42.75">
      <c r="A2" s="17" t="e">
        <f>A1+1</f>
        <v>#VALUE!</v>
      </c>
      <c r="B2" s="1" t="s">
        <v>29</v>
      </c>
      <c r="C2" s="6">
        <v>44138</v>
      </c>
      <c r="D2" s="4" t="s">
        <v>30</v>
      </c>
      <c r="E2" s="7" t="s">
        <v>31</v>
      </c>
      <c r="F2" s="6">
        <v>44138</v>
      </c>
      <c r="G2" s="6">
        <v>44176</v>
      </c>
      <c r="H2" s="5">
        <v>156210</v>
      </c>
      <c r="I2" s="3" t="s">
        <v>10</v>
      </c>
      <c r="J2" s="3" t="s">
        <v>19</v>
      </c>
      <c r="O2" t="s">
        <v>10</v>
      </c>
      <c r="P2" t="s">
        <v>18</v>
      </c>
    </row>
    <row r="3" spans="1:16" ht="28.5">
      <c r="A3" s="17">
        <v>1</v>
      </c>
      <c r="B3" s="1" t="s">
        <v>25</v>
      </c>
      <c r="C3" s="6">
        <v>44139</v>
      </c>
      <c r="D3" s="4" t="s">
        <v>110</v>
      </c>
      <c r="E3" s="7" t="s">
        <v>26</v>
      </c>
      <c r="F3" s="6">
        <v>44139</v>
      </c>
      <c r="G3" s="6">
        <v>44146</v>
      </c>
      <c r="H3" s="5">
        <v>3988.89</v>
      </c>
      <c r="I3" s="3" t="s">
        <v>10</v>
      </c>
      <c r="J3" s="3" t="s">
        <v>18</v>
      </c>
      <c r="O3"/>
      <c r="P3" t="s">
        <v>19</v>
      </c>
    </row>
    <row r="4" spans="1:16" ht="28.5">
      <c r="A4" s="17">
        <f t="shared" ref="A4:A26" si="0">A3+1</f>
        <v>2</v>
      </c>
      <c r="B4" s="1" t="s">
        <v>27</v>
      </c>
      <c r="C4" s="6">
        <v>44139</v>
      </c>
      <c r="D4" s="4" t="s">
        <v>111</v>
      </c>
      <c r="E4" s="7" t="s">
        <v>28</v>
      </c>
      <c r="F4" s="6">
        <v>44139</v>
      </c>
      <c r="G4" s="6">
        <v>44176</v>
      </c>
      <c r="H4" s="5">
        <v>35460.9</v>
      </c>
      <c r="I4" s="3" t="s">
        <v>10</v>
      </c>
      <c r="J4" s="3" t="s">
        <v>19</v>
      </c>
      <c r="O4"/>
      <c r="P4" t="s">
        <v>20</v>
      </c>
    </row>
    <row r="5" spans="1:16" ht="71.25">
      <c r="A5" s="15">
        <f t="shared" si="0"/>
        <v>3</v>
      </c>
      <c r="B5" s="1" t="s">
        <v>32</v>
      </c>
      <c r="C5" s="6">
        <v>44141</v>
      </c>
      <c r="D5" s="4" t="s">
        <v>33</v>
      </c>
      <c r="E5" s="7" t="s">
        <v>34</v>
      </c>
      <c r="F5" s="6">
        <v>43836</v>
      </c>
      <c r="G5" s="6">
        <v>44176</v>
      </c>
      <c r="H5" s="5">
        <v>7200</v>
      </c>
      <c r="I5" s="3" t="s">
        <v>10</v>
      </c>
      <c r="J5" s="3" t="s">
        <v>18</v>
      </c>
      <c r="P5" t="s">
        <v>21</v>
      </c>
    </row>
    <row r="6" spans="1:16" ht="71.25">
      <c r="A6" s="15">
        <f t="shared" si="0"/>
        <v>4</v>
      </c>
      <c r="B6" s="1" t="s">
        <v>36</v>
      </c>
      <c r="C6" s="6">
        <v>44141</v>
      </c>
      <c r="D6" s="4" t="s">
        <v>112</v>
      </c>
      <c r="E6" s="7" t="s">
        <v>35</v>
      </c>
      <c r="F6" s="6">
        <v>44141</v>
      </c>
      <c r="G6" s="6">
        <v>44286</v>
      </c>
      <c r="H6" s="5">
        <v>3394</v>
      </c>
      <c r="I6" s="3" t="s">
        <v>10</v>
      </c>
      <c r="J6" s="3" t="s">
        <v>18</v>
      </c>
    </row>
    <row r="7" spans="1:16" ht="28.5">
      <c r="A7" s="15">
        <f t="shared" si="0"/>
        <v>5</v>
      </c>
      <c r="B7" s="1" t="s">
        <v>37</v>
      </c>
      <c r="C7" s="6">
        <v>44152</v>
      </c>
      <c r="D7" s="4" t="s">
        <v>38</v>
      </c>
      <c r="E7" s="7" t="s">
        <v>39</v>
      </c>
      <c r="F7" s="6">
        <v>44152</v>
      </c>
      <c r="G7" s="6">
        <v>44160</v>
      </c>
      <c r="H7" s="5">
        <v>3677</v>
      </c>
      <c r="I7" s="3" t="s">
        <v>10</v>
      </c>
      <c r="J7" s="3" t="s">
        <v>18</v>
      </c>
    </row>
    <row r="8" spans="1:16" ht="71.25">
      <c r="A8" s="15">
        <f t="shared" si="0"/>
        <v>6</v>
      </c>
      <c r="B8" s="1" t="s">
        <v>40</v>
      </c>
      <c r="C8" s="6">
        <v>44152</v>
      </c>
      <c r="D8" s="4" t="s">
        <v>41</v>
      </c>
      <c r="E8" s="7" t="s">
        <v>42</v>
      </c>
      <c r="F8" s="6">
        <v>44152</v>
      </c>
      <c r="G8" s="6">
        <v>44151</v>
      </c>
      <c r="H8" s="5">
        <v>2475</v>
      </c>
      <c r="I8" s="3" t="s">
        <v>10</v>
      </c>
      <c r="J8" s="3" t="s">
        <v>18</v>
      </c>
    </row>
    <row r="9" spans="1:16" ht="28.5">
      <c r="A9" s="17">
        <f t="shared" si="0"/>
        <v>7</v>
      </c>
      <c r="B9" s="1" t="s">
        <v>43</v>
      </c>
      <c r="C9" s="6">
        <v>44165</v>
      </c>
      <c r="D9" s="4" t="s">
        <v>41</v>
      </c>
      <c r="E9" s="7" t="s">
        <v>44</v>
      </c>
      <c r="F9" s="6">
        <v>44165</v>
      </c>
      <c r="G9" s="6">
        <v>44176</v>
      </c>
      <c r="H9" s="5">
        <v>22000</v>
      </c>
      <c r="I9" s="3" t="s">
        <v>10</v>
      </c>
      <c r="J9" s="3" t="s">
        <v>18</v>
      </c>
    </row>
    <row r="10" spans="1:16">
      <c r="A10" s="17">
        <f t="shared" si="0"/>
        <v>8</v>
      </c>
      <c r="B10" s="1"/>
      <c r="C10" s="6"/>
      <c r="D10" s="4"/>
      <c r="E10" s="7"/>
      <c r="F10" s="6"/>
      <c r="G10" s="6"/>
      <c r="H10" s="5"/>
      <c r="I10" s="3"/>
      <c r="J10" s="3"/>
    </row>
    <row r="11" spans="1:16">
      <c r="A11" s="17">
        <f t="shared" si="0"/>
        <v>9</v>
      </c>
      <c r="B11" s="1"/>
      <c r="C11" s="6"/>
      <c r="D11" s="4"/>
      <c r="E11" s="7"/>
      <c r="F11" s="6"/>
      <c r="G11" s="6"/>
      <c r="H11" s="5"/>
      <c r="I11" s="3"/>
      <c r="J11" s="3"/>
    </row>
    <row r="12" spans="1:16">
      <c r="A12" s="17">
        <f t="shared" si="0"/>
        <v>10</v>
      </c>
      <c r="B12" s="1"/>
      <c r="C12" s="6"/>
      <c r="D12" s="4"/>
      <c r="E12" s="7"/>
      <c r="F12" s="6"/>
      <c r="G12" s="6"/>
      <c r="H12" s="5"/>
      <c r="I12" s="3"/>
      <c r="J12" s="3"/>
    </row>
    <row r="13" spans="1:16">
      <c r="A13" s="17">
        <f t="shared" si="0"/>
        <v>11</v>
      </c>
      <c r="B13" s="1"/>
      <c r="C13" s="6"/>
      <c r="D13" s="4"/>
      <c r="E13" s="7"/>
      <c r="F13" s="6"/>
      <c r="G13" s="6"/>
      <c r="H13" s="5"/>
      <c r="I13" s="3"/>
      <c r="J13" s="3"/>
    </row>
    <row r="14" spans="1:16">
      <c r="A14" s="17">
        <f t="shared" si="0"/>
        <v>12</v>
      </c>
      <c r="B14" s="1"/>
      <c r="C14" s="6"/>
      <c r="D14" s="4"/>
      <c r="E14" s="7"/>
      <c r="F14" s="6"/>
      <c r="G14" s="6"/>
      <c r="H14" s="5"/>
      <c r="I14" s="3"/>
      <c r="J14" s="3"/>
    </row>
    <row r="15" spans="1:16">
      <c r="A15" s="17">
        <f t="shared" si="0"/>
        <v>13</v>
      </c>
      <c r="B15" s="1"/>
      <c r="C15" s="6"/>
      <c r="D15" s="4"/>
      <c r="E15" s="7"/>
      <c r="F15" s="6"/>
      <c r="G15" s="6"/>
      <c r="H15" s="5"/>
      <c r="I15" s="3"/>
      <c r="J15" s="3"/>
    </row>
    <row r="16" spans="1:16">
      <c r="A16" s="17">
        <f t="shared" si="0"/>
        <v>14</v>
      </c>
      <c r="B16" s="1"/>
      <c r="C16" s="6"/>
      <c r="D16" s="4"/>
      <c r="E16" s="7"/>
      <c r="F16" s="6"/>
      <c r="G16" s="6"/>
      <c r="H16" s="5"/>
      <c r="I16" s="3"/>
      <c r="J16" s="3"/>
    </row>
    <row r="17" spans="1:10">
      <c r="A17" s="17">
        <f t="shared" si="0"/>
        <v>15</v>
      </c>
      <c r="B17" s="1"/>
      <c r="C17" s="6"/>
      <c r="D17" s="4"/>
      <c r="E17" s="7"/>
      <c r="F17" s="6"/>
      <c r="G17" s="6"/>
      <c r="H17" s="5"/>
      <c r="I17" s="3"/>
      <c r="J17" s="3"/>
    </row>
    <row r="18" spans="1:10">
      <c r="A18" s="17">
        <f t="shared" si="0"/>
        <v>16</v>
      </c>
      <c r="B18" s="1"/>
      <c r="C18" s="6"/>
      <c r="D18" s="4"/>
      <c r="E18" s="7"/>
      <c r="F18" s="6"/>
      <c r="G18" s="6"/>
      <c r="H18" s="5"/>
      <c r="I18" s="3"/>
      <c r="J18" s="3"/>
    </row>
    <row r="19" spans="1:10">
      <c r="A19" s="17">
        <f t="shared" si="0"/>
        <v>17</v>
      </c>
      <c r="B19" s="1"/>
      <c r="C19" s="6"/>
      <c r="D19" s="4"/>
      <c r="E19" s="7"/>
      <c r="F19" s="6"/>
      <c r="G19" s="6"/>
      <c r="H19" s="5"/>
      <c r="I19" s="3"/>
      <c r="J19" s="3"/>
    </row>
    <row r="20" spans="1:10">
      <c r="A20" s="17">
        <f t="shared" si="0"/>
        <v>18</v>
      </c>
      <c r="B20" s="1"/>
      <c r="C20" s="6"/>
      <c r="D20" s="4"/>
      <c r="E20" s="7"/>
      <c r="F20" s="6"/>
      <c r="G20" s="6"/>
      <c r="H20" s="5"/>
      <c r="I20" s="3"/>
      <c r="J20" s="3"/>
    </row>
    <row r="21" spans="1:10">
      <c r="A21" s="17">
        <f t="shared" si="0"/>
        <v>19</v>
      </c>
      <c r="B21" s="1"/>
      <c r="C21" s="6"/>
      <c r="D21" s="4"/>
      <c r="E21" s="7"/>
      <c r="F21" s="6"/>
      <c r="G21" s="6"/>
      <c r="H21" s="5"/>
      <c r="I21" s="3"/>
      <c r="J21" s="3"/>
    </row>
    <row r="22" spans="1:10">
      <c r="A22" s="17">
        <f t="shared" si="0"/>
        <v>20</v>
      </c>
      <c r="B22" s="1"/>
      <c r="C22" s="6"/>
      <c r="D22" s="4"/>
      <c r="E22" s="7"/>
      <c r="F22" s="6"/>
      <c r="G22" s="6"/>
      <c r="H22" s="5"/>
      <c r="I22" s="3"/>
      <c r="J22" s="3"/>
    </row>
    <row r="23" spans="1:10">
      <c r="A23" s="17">
        <f t="shared" si="0"/>
        <v>21</v>
      </c>
      <c r="B23" s="1"/>
      <c r="C23" s="6"/>
      <c r="D23" s="4"/>
      <c r="E23" s="7"/>
      <c r="F23" s="6"/>
      <c r="G23" s="6"/>
      <c r="H23" s="5"/>
      <c r="I23" s="3"/>
      <c r="J23" s="3"/>
    </row>
    <row r="24" spans="1:10">
      <c r="A24" s="17">
        <f t="shared" si="0"/>
        <v>22</v>
      </c>
      <c r="B24" s="1"/>
      <c r="C24" s="6"/>
      <c r="D24" s="4"/>
      <c r="E24" s="7"/>
      <c r="F24" s="6"/>
      <c r="G24" s="6"/>
      <c r="H24" s="5"/>
      <c r="I24" s="3"/>
      <c r="J24" s="3"/>
    </row>
    <row r="25" spans="1:10">
      <c r="A25" s="17">
        <f t="shared" si="0"/>
        <v>23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0"/>
        <v>24</v>
      </c>
      <c r="B26" s="1"/>
      <c r="C26" s="6"/>
      <c r="D26" s="4"/>
      <c r="E26" s="7"/>
      <c r="F26" s="6"/>
      <c r="G26" s="6"/>
      <c r="H26" s="5"/>
      <c r="I26" s="3"/>
      <c r="J26" s="3"/>
    </row>
  </sheetData>
  <sheetProtection autoFilter="0"/>
  <autoFilter ref="A1:J26">
    <sortState ref="A2:J26">
      <sortCondition ref="C1:C26"/>
    </sortState>
  </autoFilter>
  <dataValidations count="8">
    <dataValidation type="list" allowBlank="1" showInputMessage="1" showErrorMessage="1" sqref="J2:J26">
      <formula1>$P$1:$P$5</formula1>
    </dataValidation>
    <dataValidation type="list" allowBlank="1" showInputMessage="1" showErrorMessage="1" errorTitle="Błąd" error="Niepoprawna wartość" promptTitle="Proszę wybrać z listy" sqref="I2:I26">
      <formula1>$O$1:$O$2</formula1>
    </dataValidation>
    <dataValidation type="list" allowBlank="1" showInputMessage="1" showErrorMessage="1" sqref="J27">
      <formula1>$P$1:$P$3</formula1>
    </dataValidation>
    <dataValidation type="list" allowBlank="1" showInputMessage="1" showErrorMessage="1" errorTitle="Błąd" error="Niepoprawna wartość" promptTitle="Proszę wybrać z listy" sqref="I27">
      <formula1>$O$1:$O$1</formula1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26">
      <formula1>2000</formula1>
      <formula2>1000000000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26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26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2:F26">
      <formula1>36526</formula1>
      <formula2>73415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view="pageBreakPreview" zoomScale="90" zoomScaleNormal="100" zoomScaleSheetLayoutView="90" workbookViewId="0">
      <selection activeCell="J24" sqref="J24"/>
    </sheetView>
  </sheetViews>
  <sheetFormatPr defaultColWidth="8.85546875" defaultRowHeight="14.25"/>
  <cols>
    <col min="1" max="1" width="3.42578125" style="18" bestFit="1" customWidth="1"/>
    <col min="2" max="2" width="24.7109375" style="19" customWidth="1"/>
    <col min="3" max="3" width="17.7109375" style="20" customWidth="1"/>
    <col min="4" max="4" width="25.285156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28" style="19" customWidth="1"/>
    <col min="11" max="16384" width="8.85546875" style="18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s="23" t="s">
        <v>16</v>
      </c>
      <c r="P1" s="23" t="s">
        <v>17</v>
      </c>
    </row>
    <row r="2" spans="1:16" ht="15">
      <c r="A2" s="17">
        <v>1</v>
      </c>
      <c r="B2" s="42"/>
      <c r="C2" s="43"/>
      <c r="D2" s="44"/>
      <c r="E2" s="44"/>
      <c r="F2" s="43"/>
      <c r="G2" s="43"/>
      <c r="H2" s="45"/>
      <c r="I2" s="46"/>
      <c r="J2" s="46"/>
      <c r="O2" s="23" t="s">
        <v>10</v>
      </c>
      <c r="P2" s="23" t="s">
        <v>18</v>
      </c>
    </row>
    <row r="3" spans="1:16" ht="15">
      <c r="A3" s="17">
        <f t="shared" ref="A3:A39" si="0">A2+1</f>
        <v>2</v>
      </c>
      <c r="B3" s="42"/>
      <c r="C3" s="43"/>
      <c r="D3" s="44"/>
      <c r="E3" s="44"/>
      <c r="F3" s="43"/>
      <c r="G3" s="43"/>
      <c r="H3" s="45"/>
      <c r="I3" s="46"/>
      <c r="J3" s="46"/>
      <c r="O3" s="23"/>
      <c r="P3" s="23" t="s">
        <v>19</v>
      </c>
    </row>
    <row r="4" spans="1:16" ht="15">
      <c r="A4" s="17">
        <f t="shared" si="0"/>
        <v>3</v>
      </c>
      <c r="B4" s="42"/>
      <c r="C4" s="43"/>
      <c r="D4" s="44"/>
      <c r="E4" s="44"/>
      <c r="F4" s="43"/>
      <c r="G4" s="43"/>
      <c r="H4" s="45"/>
      <c r="I4" s="46"/>
      <c r="J4" s="46"/>
      <c r="O4" s="23"/>
      <c r="P4" s="23" t="s">
        <v>20</v>
      </c>
    </row>
    <row r="5" spans="1:16" ht="15">
      <c r="A5" s="15">
        <f t="shared" si="0"/>
        <v>4</v>
      </c>
      <c r="B5" s="42"/>
      <c r="C5" s="43"/>
      <c r="D5" s="44"/>
      <c r="E5" s="44"/>
      <c r="F5" s="43"/>
      <c r="G5" s="43"/>
      <c r="H5" s="45"/>
      <c r="I5" s="46"/>
      <c r="J5" s="46"/>
      <c r="P5" s="23" t="s">
        <v>21</v>
      </c>
    </row>
    <row r="6" spans="1:16">
      <c r="A6" s="15">
        <f t="shared" si="0"/>
        <v>5</v>
      </c>
      <c r="B6" s="42"/>
      <c r="C6" s="43"/>
      <c r="D6" s="44"/>
      <c r="E6" s="44"/>
      <c r="F6" s="43"/>
      <c r="G6" s="43"/>
      <c r="H6" s="45"/>
      <c r="I6" s="46"/>
      <c r="J6" s="46"/>
    </row>
    <row r="7" spans="1:16">
      <c r="A7" s="15">
        <f t="shared" si="0"/>
        <v>6</v>
      </c>
      <c r="B7" s="42"/>
      <c r="C7" s="43"/>
      <c r="D7" s="44"/>
      <c r="E7" s="44"/>
      <c r="F7" s="43"/>
      <c r="G7" s="43"/>
      <c r="H7" s="45"/>
      <c r="I7" s="46"/>
      <c r="J7" s="46"/>
    </row>
    <row r="8" spans="1:16">
      <c r="A8" s="15">
        <f t="shared" si="0"/>
        <v>7</v>
      </c>
      <c r="B8" s="42"/>
      <c r="C8" s="43"/>
      <c r="D8" s="44"/>
      <c r="E8" s="44"/>
      <c r="F8" s="43"/>
      <c r="G8" s="43"/>
      <c r="H8" s="45"/>
      <c r="I8" s="46"/>
      <c r="J8" s="46"/>
    </row>
    <row r="9" spans="1:16">
      <c r="A9" s="17">
        <f t="shared" si="0"/>
        <v>8</v>
      </c>
      <c r="B9" s="42"/>
      <c r="C9" s="43"/>
      <c r="D9" s="44"/>
      <c r="E9" s="44"/>
      <c r="F9" s="43"/>
      <c r="G9" s="43"/>
      <c r="H9" s="45"/>
      <c r="I9" s="46"/>
      <c r="J9" s="46"/>
    </row>
    <row r="10" spans="1:16">
      <c r="A10" s="17">
        <f t="shared" si="0"/>
        <v>9</v>
      </c>
      <c r="B10" s="42"/>
      <c r="C10" s="43"/>
      <c r="D10" s="44"/>
      <c r="E10" s="44"/>
      <c r="F10" s="43"/>
      <c r="G10" s="43"/>
      <c r="H10" s="45"/>
      <c r="I10" s="46"/>
      <c r="J10" s="46"/>
    </row>
    <row r="11" spans="1:16">
      <c r="A11" s="17">
        <f t="shared" si="0"/>
        <v>10</v>
      </c>
      <c r="B11" s="42"/>
      <c r="C11" s="43"/>
      <c r="D11" s="44"/>
      <c r="E11" s="44"/>
      <c r="F11" s="43"/>
      <c r="G11" s="43"/>
      <c r="H11" s="45"/>
      <c r="I11" s="46"/>
      <c r="J11" s="46"/>
    </row>
    <row r="12" spans="1:16">
      <c r="A12" s="17">
        <f t="shared" si="0"/>
        <v>11</v>
      </c>
      <c r="B12" s="42"/>
      <c r="C12" s="43"/>
      <c r="D12" s="47"/>
      <c r="E12" s="48"/>
      <c r="F12" s="43"/>
      <c r="G12" s="43"/>
      <c r="H12" s="45"/>
      <c r="I12" s="46"/>
      <c r="J12" s="46"/>
    </row>
    <row r="13" spans="1:16">
      <c r="A13" s="17">
        <f t="shared" si="0"/>
        <v>12</v>
      </c>
      <c r="B13" s="42"/>
      <c r="C13" s="43"/>
      <c r="D13" s="44"/>
      <c r="E13" s="44"/>
      <c r="F13" s="43"/>
      <c r="G13" s="43"/>
      <c r="H13" s="45"/>
      <c r="I13" s="46"/>
      <c r="J13" s="46"/>
    </row>
    <row r="14" spans="1:16">
      <c r="A14" s="17">
        <f t="shared" si="0"/>
        <v>13</v>
      </c>
      <c r="B14" s="42"/>
      <c r="C14" s="43"/>
      <c r="D14" s="44"/>
      <c r="E14" s="44"/>
      <c r="F14" s="43"/>
      <c r="G14" s="43"/>
      <c r="H14" s="45"/>
      <c r="I14" s="46"/>
      <c r="J14" s="46"/>
    </row>
    <row r="15" spans="1:16">
      <c r="A15" s="17">
        <f t="shared" si="0"/>
        <v>14</v>
      </c>
      <c r="B15" s="42"/>
      <c r="C15" s="43"/>
      <c r="D15" s="44"/>
      <c r="E15" s="44"/>
      <c r="F15" s="43"/>
      <c r="G15" s="43"/>
      <c r="H15" s="45"/>
      <c r="I15" s="46"/>
      <c r="J15" s="46"/>
    </row>
    <row r="16" spans="1:16">
      <c r="A16" s="17">
        <f t="shared" si="0"/>
        <v>15</v>
      </c>
      <c r="B16" s="42"/>
      <c r="C16" s="43"/>
      <c r="D16" s="44"/>
      <c r="E16" s="44"/>
      <c r="F16" s="43"/>
      <c r="G16" s="43"/>
      <c r="H16" s="45"/>
      <c r="I16" s="46"/>
      <c r="J16" s="46"/>
    </row>
    <row r="17" spans="1:10">
      <c r="A17" s="17">
        <f t="shared" si="0"/>
        <v>16</v>
      </c>
      <c r="B17" s="42"/>
      <c r="C17" s="43"/>
      <c r="D17" s="44"/>
      <c r="E17" s="44"/>
      <c r="F17" s="43"/>
      <c r="G17" s="43"/>
      <c r="H17" s="45"/>
      <c r="I17" s="46"/>
      <c r="J17" s="46"/>
    </row>
    <row r="18" spans="1:10">
      <c r="A18" s="17">
        <f t="shared" si="0"/>
        <v>17</v>
      </c>
      <c r="B18" s="42"/>
      <c r="C18" s="43"/>
      <c r="D18" s="44"/>
      <c r="E18" s="44"/>
      <c r="F18" s="43"/>
      <c r="G18" s="43"/>
      <c r="H18" s="45"/>
      <c r="I18" s="46"/>
      <c r="J18" s="46"/>
    </row>
    <row r="19" spans="1:10">
      <c r="A19" s="17">
        <f t="shared" si="0"/>
        <v>18</v>
      </c>
      <c r="B19" s="42"/>
      <c r="C19" s="43"/>
      <c r="D19" s="44"/>
      <c r="E19" s="44"/>
      <c r="F19" s="43"/>
      <c r="G19" s="43"/>
      <c r="H19" s="45"/>
      <c r="I19" s="46"/>
      <c r="J19" s="46"/>
    </row>
    <row r="20" spans="1:10">
      <c r="A20" s="17">
        <f t="shared" si="0"/>
        <v>19</v>
      </c>
      <c r="B20" s="42"/>
      <c r="C20" s="43"/>
      <c r="D20" s="44"/>
      <c r="E20" s="44"/>
      <c r="F20" s="43"/>
      <c r="G20" s="43"/>
      <c r="H20" s="45"/>
      <c r="I20" s="46"/>
      <c r="J20" s="46"/>
    </row>
    <row r="21" spans="1:10">
      <c r="A21" s="17">
        <f t="shared" si="0"/>
        <v>20</v>
      </c>
      <c r="B21" s="42"/>
      <c r="C21" s="43"/>
      <c r="D21" s="44"/>
      <c r="E21" s="44"/>
      <c r="F21" s="43"/>
      <c r="G21" s="43"/>
      <c r="H21" s="45"/>
      <c r="I21" s="46"/>
      <c r="J21" s="46"/>
    </row>
    <row r="22" spans="1:10">
      <c r="A22" s="17">
        <f t="shared" si="0"/>
        <v>21</v>
      </c>
      <c r="B22" s="42"/>
      <c r="C22" s="43"/>
      <c r="D22" s="44"/>
      <c r="E22" s="44"/>
      <c r="F22" s="43"/>
      <c r="G22" s="43"/>
      <c r="H22" s="45"/>
      <c r="I22" s="46"/>
      <c r="J22" s="46"/>
    </row>
    <row r="23" spans="1:10">
      <c r="A23" s="17">
        <f t="shared" si="0"/>
        <v>22</v>
      </c>
      <c r="B23" s="1"/>
      <c r="C23" s="6"/>
      <c r="D23" s="4"/>
      <c r="E23" s="7"/>
      <c r="F23" s="6"/>
      <c r="G23" s="6"/>
      <c r="H23" s="5"/>
      <c r="I23" s="3"/>
      <c r="J23" s="3"/>
    </row>
    <row r="24" spans="1:10">
      <c r="A24" s="17">
        <f t="shared" si="0"/>
        <v>23</v>
      </c>
      <c r="B24" s="1"/>
      <c r="C24" s="6"/>
      <c r="D24" s="4"/>
      <c r="E24" s="7"/>
      <c r="F24" s="6"/>
      <c r="G24" s="6"/>
      <c r="H24" s="5"/>
      <c r="I24" s="3"/>
      <c r="J24" s="3"/>
    </row>
    <row r="25" spans="1:10">
      <c r="A25" s="17">
        <f t="shared" si="0"/>
        <v>24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0"/>
        <v>25</v>
      </c>
      <c r="B26" s="1"/>
      <c r="C26" s="6"/>
      <c r="D26" s="4"/>
      <c r="E26" s="7"/>
      <c r="F26" s="6"/>
      <c r="G26" s="6"/>
      <c r="H26" s="5"/>
      <c r="I26" s="3"/>
      <c r="J26" s="3"/>
    </row>
    <row r="27" spans="1:10">
      <c r="A27" s="17">
        <f t="shared" si="0"/>
        <v>26</v>
      </c>
      <c r="B27" s="1"/>
      <c r="C27" s="6"/>
      <c r="D27" s="4"/>
      <c r="E27" s="7"/>
      <c r="F27" s="6"/>
      <c r="G27" s="6"/>
      <c r="H27" s="5"/>
      <c r="I27" s="3"/>
      <c r="J27" s="3"/>
    </row>
    <row r="28" spans="1:10">
      <c r="A28" s="17">
        <f t="shared" si="0"/>
        <v>27</v>
      </c>
      <c r="B28" s="1"/>
      <c r="C28" s="6"/>
      <c r="D28" s="4"/>
      <c r="E28" s="7"/>
      <c r="F28" s="6"/>
      <c r="G28" s="6"/>
      <c r="H28" s="5"/>
      <c r="I28" s="3"/>
      <c r="J28" s="3"/>
    </row>
    <row r="29" spans="1:10">
      <c r="A29" s="17">
        <f t="shared" si="0"/>
        <v>28</v>
      </c>
      <c r="B29" s="1"/>
      <c r="C29" s="6"/>
      <c r="D29" s="4"/>
      <c r="E29" s="7"/>
      <c r="F29" s="6"/>
      <c r="G29" s="6"/>
      <c r="H29" s="5"/>
      <c r="I29" s="3"/>
      <c r="J29" s="3"/>
    </row>
    <row r="30" spans="1:10">
      <c r="A30" s="17">
        <f t="shared" si="0"/>
        <v>29</v>
      </c>
      <c r="B30" s="1"/>
      <c r="C30" s="6"/>
      <c r="D30" s="4"/>
      <c r="E30" s="7"/>
      <c r="F30" s="6"/>
      <c r="G30" s="6"/>
      <c r="H30" s="5"/>
      <c r="I30" s="3"/>
      <c r="J30" s="3"/>
    </row>
    <row r="31" spans="1:10">
      <c r="A31" s="17">
        <f t="shared" si="0"/>
        <v>30</v>
      </c>
      <c r="B31" s="1"/>
      <c r="C31" s="6"/>
      <c r="D31" s="4"/>
      <c r="E31" s="7"/>
      <c r="F31" s="6"/>
      <c r="G31" s="6"/>
      <c r="H31" s="5"/>
      <c r="I31" s="3"/>
      <c r="J31" s="3"/>
    </row>
    <row r="32" spans="1:10">
      <c r="A32" s="17">
        <f t="shared" si="0"/>
        <v>31</v>
      </c>
      <c r="B32" s="1"/>
      <c r="C32" s="6"/>
      <c r="D32" s="4"/>
      <c r="E32" s="7"/>
      <c r="F32" s="6"/>
      <c r="G32" s="6"/>
      <c r="H32" s="5"/>
      <c r="I32" s="3"/>
      <c r="J32" s="3"/>
    </row>
    <row r="33" spans="1:10">
      <c r="A33" s="17">
        <f t="shared" si="0"/>
        <v>32</v>
      </c>
      <c r="B33" s="1"/>
      <c r="C33" s="6"/>
      <c r="D33" s="4"/>
      <c r="E33" s="7"/>
      <c r="F33" s="6"/>
      <c r="G33" s="6"/>
      <c r="H33" s="5"/>
      <c r="I33" s="3"/>
      <c r="J33" s="3"/>
    </row>
    <row r="34" spans="1:10">
      <c r="A34" s="17">
        <f t="shared" si="0"/>
        <v>33</v>
      </c>
      <c r="B34" s="1"/>
      <c r="C34" s="6"/>
      <c r="D34" s="4"/>
      <c r="E34" s="7"/>
      <c r="F34" s="6"/>
      <c r="G34" s="6"/>
      <c r="H34" s="5"/>
      <c r="I34" s="3"/>
      <c r="J34" s="3"/>
    </row>
    <row r="35" spans="1:10">
      <c r="A35" s="17">
        <f t="shared" si="0"/>
        <v>34</v>
      </c>
      <c r="B35" s="1"/>
      <c r="C35" s="6"/>
      <c r="D35" s="4"/>
      <c r="E35" s="7"/>
      <c r="F35" s="6"/>
      <c r="G35" s="6"/>
      <c r="H35" s="5"/>
      <c r="I35" s="3"/>
      <c r="J35" s="3"/>
    </row>
    <row r="36" spans="1:10">
      <c r="A36" s="17">
        <f t="shared" si="0"/>
        <v>35</v>
      </c>
      <c r="B36" s="1"/>
      <c r="C36" s="6"/>
      <c r="D36" s="4"/>
      <c r="E36" s="7"/>
      <c r="F36" s="6"/>
      <c r="G36" s="6"/>
      <c r="H36" s="5"/>
      <c r="I36" s="3"/>
      <c r="J36" s="3"/>
    </row>
    <row r="37" spans="1:10">
      <c r="A37" s="17">
        <f t="shared" si="0"/>
        <v>36</v>
      </c>
      <c r="B37" s="1"/>
      <c r="C37" s="6"/>
      <c r="D37" s="4"/>
      <c r="E37" s="7"/>
      <c r="F37" s="6"/>
      <c r="G37" s="6"/>
      <c r="H37" s="5"/>
      <c r="I37" s="3"/>
      <c r="J37" s="3"/>
    </row>
    <row r="38" spans="1:10">
      <c r="A38" s="17">
        <f t="shared" si="0"/>
        <v>37</v>
      </c>
      <c r="B38" s="1"/>
      <c r="C38" s="6"/>
      <c r="D38" s="4"/>
      <c r="E38" s="7"/>
      <c r="F38" s="6"/>
      <c r="G38" s="6"/>
      <c r="H38" s="5"/>
      <c r="I38" s="3"/>
      <c r="J38" s="3"/>
    </row>
    <row r="39" spans="1:10">
      <c r="A39" s="17">
        <f t="shared" si="0"/>
        <v>38</v>
      </c>
      <c r="B39" s="1"/>
      <c r="C39" s="6"/>
      <c r="D39" s="4"/>
      <c r="E39" s="7"/>
      <c r="F39" s="6"/>
      <c r="G39" s="6"/>
      <c r="H39" s="5"/>
      <c r="I39" s="3"/>
      <c r="J39" s="3"/>
    </row>
  </sheetData>
  <sheetProtection autoFilter="0"/>
  <autoFilter ref="A1:J26">
    <sortState ref="A2:J26">
      <sortCondition ref="C1:C26"/>
    </sortState>
  </autoFilter>
  <dataValidations count="6">
    <dataValidation type="list" allowBlank="1" showInputMessage="1" showErrorMessage="1" sqref="J2:J39">
      <formula1>$P$1:$P$5</formula1>
    </dataValidation>
    <dataValidation type="list" allowBlank="1" showInputMessage="1" showErrorMessage="1" errorTitle="Błąd" error="Niepoprawna wartość" promptTitle="Proszę wybrać z listy" sqref="I2:I39">
      <formula1>$O$1:$O$2</formula1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39">
      <formula1>2000</formula1>
      <formula2>1000000000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39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39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2:F39">
      <formula1>36526</formula1>
      <formula2>73415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zoomScaleNormal="100" zoomScaleSheetLayoutView="120" workbookViewId="0">
      <selection activeCell="B2" sqref="B2:J11"/>
    </sheetView>
  </sheetViews>
  <sheetFormatPr defaultColWidth="8.85546875" defaultRowHeight="14.25"/>
  <cols>
    <col min="1" max="1" width="3.42578125" style="18" bestFit="1" customWidth="1"/>
    <col min="2" max="2" width="20.28515625" style="19" customWidth="1"/>
    <col min="3" max="3" width="17.7109375" style="20" customWidth="1"/>
    <col min="4" max="4" width="19.285156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18.28515625" style="19" customWidth="1"/>
    <col min="11" max="11" width="8.85546875" style="18"/>
    <col min="12" max="16384" width="8.85546875" style="2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t="s">
        <v>16</v>
      </c>
      <c r="P1" t="s">
        <v>17</v>
      </c>
    </row>
    <row r="2" spans="1:16" ht="42.75">
      <c r="A2" s="17">
        <v>1</v>
      </c>
      <c r="B2" s="1" t="s">
        <v>132</v>
      </c>
      <c r="C2" s="6">
        <v>44137</v>
      </c>
      <c r="D2" s="4" t="s">
        <v>133</v>
      </c>
      <c r="E2" s="7" t="s">
        <v>134</v>
      </c>
      <c r="F2" s="6">
        <v>44137</v>
      </c>
      <c r="G2" s="6">
        <v>44172</v>
      </c>
      <c r="H2" s="5" t="s">
        <v>135</v>
      </c>
      <c r="I2" s="3" t="s">
        <v>10</v>
      </c>
      <c r="J2" s="3" t="s">
        <v>18</v>
      </c>
      <c r="O2" t="s">
        <v>10</v>
      </c>
      <c r="P2" t="s">
        <v>18</v>
      </c>
    </row>
    <row r="3" spans="1:16" ht="45">
      <c r="A3" s="15">
        <f t="shared" ref="A3:A34" si="0">A2+1</f>
        <v>2</v>
      </c>
      <c r="B3" s="49" t="s">
        <v>151</v>
      </c>
      <c r="C3" s="50">
        <v>44138</v>
      </c>
      <c r="D3" s="51" t="s">
        <v>152</v>
      </c>
      <c r="E3" s="52" t="s">
        <v>153</v>
      </c>
      <c r="F3" s="50">
        <v>44138</v>
      </c>
      <c r="G3" s="50">
        <v>44183</v>
      </c>
      <c r="H3" s="53">
        <v>3333</v>
      </c>
      <c r="I3" s="3" t="s">
        <v>10</v>
      </c>
      <c r="J3" s="3" t="s">
        <v>17</v>
      </c>
      <c r="O3"/>
      <c r="P3" t="s">
        <v>19</v>
      </c>
    </row>
    <row r="4" spans="1:16" ht="28.5">
      <c r="A4" s="15">
        <f t="shared" si="0"/>
        <v>3</v>
      </c>
      <c r="B4" s="1" t="s">
        <v>144</v>
      </c>
      <c r="C4" s="6">
        <v>44140</v>
      </c>
      <c r="D4" s="4" t="s">
        <v>145</v>
      </c>
      <c r="E4" s="7" t="s">
        <v>146</v>
      </c>
      <c r="F4" s="6">
        <v>44140</v>
      </c>
      <c r="G4" s="6">
        <v>44165</v>
      </c>
      <c r="H4" s="5">
        <v>63369.599999999999</v>
      </c>
      <c r="I4" s="3" t="s">
        <v>10</v>
      </c>
      <c r="J4" s="3" t="s">
        <v>17</v>
      </c>
      <c r="O4"/>
      <c r="P4" t="s">
        <v>20</v>
      </c>
    </row>
    <row r="5" spans="1:16" ht="28.5">
      <c r="A5" s="17">
        <f t="shared" si="0"/>
        <v>4</v>
      </c>
      <c r="B5" s="1" t="s">
        <v>136</v>
      </c>
      <c r="C5" s="6">
        <v>44141</v>
      </c>
      <c r="D5" s="4" t="s">
        <v>137</v>
      </c>
      <c r="E5" s="7" t="s">
        <v>138</v>
      </c>
      <c r="F5" s="6">
        <v>44141</v>
      </c>
      <c r="G5" s="6">
        <v>44148</v>
      </c>
      <c r="H5" s="5">
        <v>140146.20000000001</v>
      </c>
      <c r="I5" s="3" t="s">
        <v>10</v>
      </c>
      <c r="J5" s="3" t="s">
        <v>17</v>
      </c>
      <c r="P5" t="s">
        <v>21</v>
      </c>
    </row>
    <row r="6" spans="1:16" ht="28.5">
      <c r="A6" s="17">
        <f t="shared" si="0"/>
        <v>5</v>
      </c>
      <c r="B6" s="1" t="s">
        <v>150</v>
      </c>
      <c r="C6" s="6">
        <v>44147</v>
      </c>
      <c r="D6" s="4" t="s">
        <v>140</v>
      </c>
      <c r="E6" s="7" t="s">
        <v>141</v>
      </c>
      <c r="F6" s="6">
        <v>44147</v>
      </c>
      <c r="G6" s="6">
        <v>44155</v>
      </c>
      <c r="H6" s="5">
        <v>7011</v>
      </c>
      <c r="I6" s="3" t="s">
        <v>10</v>
      </c>
      <c r="J6" s="3" t="s">
        <v>17</v>
      </c>
    </row>
    <row r="7" spans="1:16" ht="28.9" customHeight="1">
      <c r="A7" s="15">
        <f t="shared" si="0"/>
        <v>6</v>
      </c>
      <c r="B7" s="1" t="s">
        <v>139</v>
      </c>
      <c r="C7" s="6">
        <v>44147</v>
      </c>
      <c r="D7" s="4" t="s">
        <v>142</v>
      </c>
      <c r="E7" s="7" t="s">
        <v>143</v>
      </c>
      <c r="F7" s="6">
        <v>44147</v>
      </c>
      <c r="G7" s="6">
        <v>44196</v>
      </c>
      <c r="H7" s="5">
        <v>30424.05</v>
      </c>
      <c r="I7" s="3" t="s">
        <v>10</v>
      </c>
      <c r="J7" s="3" t="s">
        <v>17</v>
      </c>
    </row>
    <row r="8" spans="1:16" ht="30">
      <c r="A8" s="15">
        <f t="shared" si="0"/>
        <v>7</v>
      </c>
      <c r="B8" s="54" t="s">
        <v>154</v>
      </c>
      <c r="C8" s="50">
        <v>44148</v>
      </c>
      <c r="D8" s="51" t="s">
        <v>160</v>
      </c>
      <c r="E8" s="52" t="s">
        <v>155</v>
      </c>
      <c r="F8" s="50">
        <v>44148</v>
      </c>
      <c r="G8" s="50">
        <v>44196</v>
      </c>
      <c r="H8" s="53">
        <v>14637</v>
      </c>
      <c r="I8" s="3" t="s">
        <v>10</v>
      </c>
      <c r="J8" s="3" t="s">
        <v>17</v>
      </c>
    </row>
    <row r="9" spans="1:16" ht="45">
      <c r="A9" s="15">
        <f t="shared" si="0"/>
        <v>8</v>
      </c>
      <c r="B9" s="54" t="s">
        <v>157</v>
      </c>
      <c r="C9" s="50">
        <v>44155</v>
      </c>
      <c r="D9" s="51" t="s">
        <v>159</v>
      </c>
      <c r="E9" s="52" t="s">
        <v>158</v>
      </c>
      <c r="F9" s="50">
        <v>44155</v>
      </c>
      <c r="G9" s="50">
        <v>44183</v>
      </c>
      <c r="H9" s="53">
        <v>4339.4399999999996</v>
      </c>
      <c r="I9" s="3" t="s">
        <v>10</v>
      </c>
      <c r="J9" s="3" t="s">
        <v>17</v>
      </c>
    </row>
    <row r="10" spans="1:16" ht="30">
      <c r="A10" s="15">
        <f t="shared" si="0"/>
        <v>9</v>
      </c>
      <c r="B10" s="54" t="s">
        <v>147</v>
      </c>
      <c r="C10" s="50">
        <v>44162</v>
      </c>
      <c r="D10" s="51" t="s">
        <v>148</v>
      </c>
      <c r="E10" s="52" t="s">
        <v>149</v>
      </c>
      <c r="F10" s="50">
        <v>44162</v>
      </c>
      <c r="G10" s="50">
        <v>44165</v>
      </c>
      <c r="H10" s="53">
        <v>5006.1099999999997</v>
      </c>
      <c r="I10" s="3" t="s">
        <v>10</v>
      </c>
      <c r="J10" s="3" t="s">
        <v>17</v>
      </c>
    </row>
    <row r="11" spans="1:16" ht="45">
      <c r="A11" s="15">
        <f t="shared" si="0"/>
        <v>10</v>
      </c>
      <c r="B11" s="54" t="s">
        <v>156</v>
      </c>
      <c r="C11" s="50">
        <v>44176</v>
      </c>
      <c r="D11" s="51" t="s">
        <v>159</v>
      </c>
      <c r="E11" s="52" t="s">
        <v>161</v>
      </c>
      <c r="F11" s="50">
        <v>44146</v>
      </c>
      <c r="G11" s="50">
        <v>44153</v>
      </c>
      <c r="H11" s="53">
        <v>3246.62</v>
      </c>
      <c r="I11" s="3" t="s">
        <v>10</v>
      </c>
      <c r="J11" s="3" t="s">
        <v>17</v>
      </c>
    </row>
    <row r="12" spans="1:16" ht="15">
      <c r="A12" s="15">
        <f t="shared" si="0"/>
        <v>11</v>
      </c>
      <c r="B12" s="54"/>
      <c r="C12" s="50"/>
      <c r="D12" s="51"/>
      <c r="E12" s="52"/>
      <c r="F12" s="50"/>
      <c r="G12" s="50"/>
      <c r="H12" s="53"/>
      <c r="I12" s="3"/>
      <c r="J12" s="3"/>
    </row>
    <row r="13" spans="1:16" ht="15">
      <c r="A13" s="15">
        <f t="shared" si="0"/>
        <v>12</v>
      </c>
      <c r="B13" s="54"/>
      <c r="C13" s="50"/>
      <c r="D13" s="51"/>
      <c r="E13" s="52"/>
      <c r="F13" s="50"/>
      <c r="G13" s="50"/>
      <c r="H13" s="53"/>
      <c r="I13" s="3"/>
      <c r="J13" s="3"/>
    </row>
    <row r="14" spans="1:16" ht="15">
      <c r="A14" s="15">
        <f t="shared" si="0"/>
        <v>13</v>
      </c>
      <c r="B14" s="54"/>
      <c r="C14" s="50"/>
      <c r="D14" s="51"/>
      <c r="E14" s="52"/>
      <c r="F14" s="50"/>
      <c r="G14" s="50"/>
      <c r="H14" s="53"/>
      <c r="I14" s="3"/>
      <c r="J14" s="3"/>
    </row>
    <row r="15" spans="1:16" ht="15">
      <c r="A15" s="15">
        <f t="shared" si="0"/>
        <v>14</v>
      </c>
      <c r="B15" s="54"/>
      <c r="C15" s="50"/>
      <c r="D15" s="51"/>
      <c r="E15" s="52"/>
      <c r="F15" s="50"/>
      <c r="G15" s="50"/>
      <c r="H15" s="53"/>
      <c r="I15" s="3"/>
      <c r="J15" s="3"/>
    </row>
    <row r="16" spans="1:16" ht="15">
      <c r="A16" s="15">
        <f t="shared" si="0"/>
        <v>15</v>
      </c>
      <c r="B16" s="54"/>
      <c r="C16" s="50"/>
      <c r="D16" s="51"/>
      <c r="E16" s="52"/>
      <c r="F16" s="50"/>
      <c r="G16" s="50"/>
      <c r="H16" s="53"/>
      <c r="I16" s="3"/>
      <c r="J16" s="3"/>
    </row>
    <row r="17" spans="1:10" ht="15">
      <c r="A17" s="15">
        <f t="shared" si="0"/>
        <v>16</v>
      </c>
      <c r="B17" s="54"/>
      <c r="C17" s="50"/>
      <c r="D17" s="51"/>
      <c r="E17" s="52"/>
      <c r="F17" s="50"/>
      <c r="G17" s="50"/>
      <c r="H17" s="53"/>
      <c r="I17" s="3"/>
      <c r="J17" s="3"/>
    </row>
    <row r="18" spans="1:10" ht="15">
      <c r="A18" s="15">
        <f t="shared" si="0"/>
        <v>17</v>
      </c>
      <c r="B18" s="54"/>
      <c r="C18" s="50"/>
      <c r="D18" s="51"/>
      <c r="E18" s="52"/>
      <c r="F18" s="50"/>
      <c r="G18" s="50"/>
      <c r="H18" s="53"/>
      <c r="I18" s="3"/>
      <c r="J18" s="3"/>
    </row>
    <row r="19" spans="1:10" ht="15">
      <c r="A19" s="15">
        <f t="shared" si="0"/>
        <v>18</v>
      </c>
      <c r="B19" s="54"/>
      <c r="C19" s="50"/>
      <c r="D19" s="51"/>
      <c r="E19" s="52"/>
      <c r="F19" s="50"/>
      <c r="G19" s="50"/>
      <c r="H19" s="53"/>
      <c r="I19" s="3"/>
      <c r="J19" s="3"/>
    </row>
    <row r="20" spans="1:10" ht="15">
      <c r="A20" s="15">
        <f t="shared" si="0"/>
        <v>19</v>
      </c>
      <c r="B20" s="54"/>
      <c r="C20" s="50"/>
      <c r="D20" s="51"/>
      <c r="E20" s="52"/>
      <c r="F20" s="50"/>
      <c r="G20" s="50"/>
      <c r="H20" s="53"/>
      <c r="I20" s="3"/>
      <c r="J20" s="3"/>
    </row>
    <row r="21" spans="1:10" ht="15">
      <c r="A21" s="15">
        <f t="shared" si="0"/>
        <v>20</v>
      </c>
      <c r="B21" s="54"/>
      <c r="C21" s="50"/>
      <c r="D21" s="51"/>
      <c r="E21" s="52"/>
      <c r="F21" s="50"/>
      <c r="G21" s="50"/>
      <c r="H21" s="53"/>
      <c r="I21" s="3"/>
      <c r="J21" s="3"/>
    </row>
    <row r="22" spans="1:10" ht="15">
      <c r="A22" s="15">
        <f t="shared" si="0"/>
        <v>21</v>
      </c>
      <c r="B22" s="54"/>
      <c r="C22" s="50"/>
      <c r="D22" s="51"/>
      <c r="E22" s="52"/>
      <c r="F22" s="50"/>
      <c r="G22" s="50"/>
      <c r="H22" s="53"/>
      <c r="I22" s="3"/>
      <c r="J22" s="3"/>
    </row>
    <row r="23" spans="1:10" ht="15">
      <c r="A23" s="15">
        <f t="shared" si="0"/>
        <v>22</v>
      </c>
      <c r="B23" s="54"/>
      <c r="C23" s="50"/>
      <c r="D23" s="51"/>
      <c r="E23" s="52"/>
      <c r="F23" s="50"/>
      <c r="G23" s="50"/>
      <c r="H23" s="53"/>
      <c r="I23" s="3"/>
      <c r="J23" s="3"/>
    </row>
    <row r="24" spans="1:10" ht="15">
      <c r="A24" s="15">
        <f t="shared" si="0"/>
        <v>23</v>
      </c>
      <c r="B24" s="54"/>
      <c r="C24" s="50"/>
      <c r="D24" s="51"/>
      <c r="E24" s="52"/>
      <c r="F24" s="50"/>
      <c r="G24" s="50"/>
      <c r="H24" s="53"/>
      <c r="I24" s="3"/>
      <c r="J24" s="3"/>
    </row>
    <row r="25" spans="1:10" ht="15">
      <c r="A25" s="15">
        <f t="shared" si="0"/>
        <v>24</v>
      </c>
      <c r="B25" s="54"/>
      <c r="C25" s="50"/>
      <c r="D25" s="51"/>
      <c r="E25" s="52"/>
      <c r="F25" s="50"/>
      <c r="G25" s="50"/>
      <c r="H25" s="53"/>
      <c r="I25" s="3"/>
      <c r="J25" s="3"/>
    </row>
    <row r="26" spans="1:10" ht="15">
      <c r="A26" s="15">
        <f t="shared" si="0"/>
        <v>25</v>
      </c>
      <c r="B26" s="54"/>
      <c r="C26" s="50"/>
      <c r="D26" s="51"/>
      <c r="E26" s="52"/>
      <c r="F26" s="50"/>
      <c r="G26" s="50"/>
      <c r="H26" s="53"/>
      <c r="I26" s="3"/>
      <c r="J26" s="3"/>
    </row>
    <row r="27" spans="1:10" ht="15">
      <c r="A27" s="15">
        <f t="shared" si="0"/>
        <v>26</v>
      </c>
      <c r="B27" s="54"/>
      <c r="C27" s="50"/>
      <c r="D27" s="51"/>
      <c r="E27" s="52"/>
      <c r="F27" s="50"/>
      <c r="G27" s="50"/>
      <c r="H27" s="53"/>
      <c r="I27" s="3"/>
      <c r="J27" s="3"/>
    </row>
    <row r="28" spans="1:10" ht="15">
      <c r="A28" s="15">
        <f t="shared" si="0"/>
        <v>27</v>
      </c>
      <c r="B28" s="54"/>
      <c r="C28" s="50"/>
      <c r="D28" s="51"/>
      <c r="E28" s="52"/>
      <c r="F28" s="50"/>
      <c r="G28" s="50"/>
      <c r="H28" s="53"/>
      <c r="I28" s="3"/>
      <c r="J28" s="3"/>
    </row>
    <row r="29" spans="1:10" ht="15">
      <c r="A29" s="15">
        <f t="shared" si="0"/>
        <v>28</v>
      </c>
      <c r="B29" s="54"/>
      <c r="C29" s="50"/>
      <c r="D29" s="51"/>
      <c r="E29" s="52"/>
      <c r="F29" s="50"/>
      <c r="G29" s="50"/>
      <c r="H29" s="53"/>
      <c r="I29" s="3"/>
      <c r="J29" s="3"/>
    </row>
    <row r="30" spans="1:10" ht="15">
      <c r="A30" s="15">
        <f t="shared" si="0"/>
        <v>29</v>
      </c>
      <c r="B30" s="54"/>
      <c r="C30" s="50"/>
      <c r="D30" s="51"/>
      <c r="E30" s="52"/>
      <c r="F30" s="50"/>
      <c r="G30" s="50"/>
      <c r="H30" s="53"/>
      <c r="I30" s="3"/>
      <c r="J30" s="3"/>
    </row>
    <row r="31" spans="1:10" ht="15">
      <c r="A31" s="15">
        <f t="shared" si="0"/>
        <v>30</v>
      </c>
      <c r="B31" s="54"/>
      <c r="C31" s="50"/>
      <c r="D31" s="51"/>
      <c r="E31" s="52"/>
      <c r="F31" s="50"/>
      <c r="G31" s="50"/>
      <c r="H31" s="53"/>
      <c r="I31" s="3"/>
      <c r="J31" s="3"/>
    </row>
    <row r="32" spans="1:10" ht="15">
      <c r="A32" s="15">
        <f t="shared" si="0"/>
        <v>31</v>
      </c>
      <c r="B32" s="54"/>
      <c r="C32" s="50"/>
      <c r="D32" s="51"/>
      <c r="E32" s="52"/>
      <c r="F32" s="50"/>
      <c r="G32" s="50"/>
      <c r="H32" s="53"/>
      <c r="I32" s="3"/>
      <c r="J32" s="3"/>
    </row>
    <row r="33" spans="1:10" ht="15">
      <c r="A33" s="15">
        <f t="shared" si="0"/>
        <v>32</v>
      </c>
      <c r="B33" s="54"/>
      <c r="C33" s="50"/>
      <c r="D33" s="51"/>
      <c r="E33" s="52"/>
      <c r="F33" s="50"/>
      <c r="G33" s="50"/>
      <c r="H33" s="53"/>
      <c r="I33" s="3"/>
      <c r="J33" s="3"/>
    </row>
    <row r="34" spans="1:10" ht="15">
      <c r="A34" s="15">
        <f t="shared" si="0"/>
        <v>33</v>
      </c>
      <c r="B34" s="54"/>
      <c r="C34" s="50"/>
      <c r="D34" s="51"/>
      <c r="E34" s="52"/>
      <c r="F34" s="50"/>
      <c r="G34" s="50"/>
      <c r="H34" s="53"/>
      <c r="I34" s="3"/>
      <c r="J34" s="3"/>
    </row>
    <row r="35" spans="1:10" ht="15">
      <c r="A35" s="15">
        <f t="shared" ref="A35:A66" si="1">A34+1</f>
        <v>34</v>
      </c>
      <c r="B35" s="54"/>
      <c r="C35" s="50"/>
      <c r="D35" s="51"/>
      <c r="E35" s="52"/>
      <c r="F35" s="50"/>
      <c r="G35" s="50"/>
      <c r="H35" s="53"/>
      <c r="I35" s="3"/>
      <c r="J35" s="3"/>
    </row>
    <row r="36" spans="1:10" ht="15">
      <c r="A36" s="15">
        <f t="shared" si="1"/>
        <v>35</v>
      </c>
      <c r="B36" s="54"/>
      <c r="C36" s="50"/>
      <c r="D36" s="51"/>
      <c r="E36" s="52"/>
      <c r="F36" s="50"/>
      <c r="G36" s="50"/>
      <c r="H36" s="53"/>
      <c r="I36" s="3"/>
      <c r="J36" s="3"/>
    </row>
    <row r="37" spans="1:10" ht="15">
      <c r="A37" s="15">
        <f t="shared" si="1"/>
        <v>36</v>
      </c>
      <c r="B37" s="54"/>
      <c r="C37" s="50"/>
      <c r="D37" s="51"/>
      <c r="E37" s="52"/>
      <c r="F37" s="50"/>
      <c r="G37" s="50"/>
      <c r="H37" s="53"/>
      <c r="I37" s="3"/>
      <c r="J37" s="3"/>
    </row>
    <row r="38" spans="1:10" ht="15">
      <c r="A38" s="15">
        <f t="shared" si="1"/>
        <v>37</v>
      </c>
      <c r="B38" s="54"/>
      <c r="C38" s="50"/>
      <c r="D38" s="51"/>
      <c r="E38" s="52"/>
      <c r="F38" s="50"/>
      <c r="G38" s="50"/>
      <c r="H38" s="53"/>
      <c r="I38" s="3"/>
      <c r="J38" s="3"/>
    </row>
    <row r="39" spans="1:10" ht="15">
      <c r="A39" s="15">
        <f t="shared" si="1"/>
        <v>38</v>
      </c>
      <c r="B39" s="54"/>
      <c r="C39" s="50"/>
      <c r="D39" s="51"/>
      <c r="E39" s="52"/>
      <c r="F39" s="50"/>
      <c r="G39" s="50"/>
      <c r="H39" s="53"/>
      <c r="I39" s="3"/>
      <c r="J39" s="3"/>
    </row>
    <row r="40" spans="1:10" ht="15">
      <c r="A40" s="15">
        <f t="shared" si="1"/>
        <v>39</v>
      </c>
      <c r="B40" s="54"/>
      <c r="C40" s="50"/>
      <c r="D40" s="51"/>
      <c r="E40" s="52"/>
      <c r="F40" s="50"/>
      <c r="G40" s="50"/>
      <c r="H40" s="53"/>
      <c r="I40" s="3"/>
      <c r="J40" s="3"/>
    </row>
    <row r="41" spans="1:10" ht="15">
      <c r="A41" s="15">
        <f t="shared" si="1"/>
        <v>40</v>
      </c>
      <c r="B41" s="54"/>
      <c r="C41" s="50"/>
      <c r="D41" s="51"/>
      <c r="E41" s="52"/>
      <c r="F41" s="50"/>
      <c r="G41" s="50"/>
      <c r="H41" s="53"/>
      <c r="I41" s="3"/>
      <c r="J41" s="3"/>
    </row>
    <row r="42" spans="1:10" ht="15">
      <c r="A42" s="15">
        <f t="shared" si="1"/>
        <v>41</v>
      </c>
      <c r="B42" s="54"/>
      <c r="C42" s="50"/>
      <c r="D42" s="51"/>
      <c r="E42" s="52"/>
      <c r="F42" s="50"/>
      <c r="G42" s="50"/>
      <c r="H42" s="53"/>
      <c r="I42" s="3"/>
      <c r="J42" s="3"/>
    </row>
    <row r="43" spans="1:10" ht="15">
      <c r="A43" s="15">
        <f t="shared" si="1"/>
        <v>42</v>
      </c>
      <c r="B43" s="54"/>
      <c r="C43" s="50"/>
      <c r="D43" s="51"/>
      <c r="E43" s="52"/>
      <c r="F43" s="50"/>
      <c r="G43" s="50"/>
      <c r="H43" s="53"/>
      <c r="I43" s="3"/>
      <c r="J43" s="3"/>
    </row>
    <row r="44" spans="1:10" ht="15">
      <c r="A44" s="15">
        <f t="shared" si="1"/>
        <v>43</v>
      </c>
      <c r="B44" s="54"/>
      <c r="C44" s="50"/>
      <c r="D44" s="51"/>
      <c r="E44" s="52"/>
      <c r="F44" s="50"/>
      <c r="G44" s="50"/>
      <c r="H44" s="53"/>
      <c r="I44" s="3"/>
      <c r="J44" s="3"/>
    </row>
    <row r="45" spans="1:10" ht="15">
      <c r="A45" s="15">
        <f t="shared" si="1"/>
        <v>44</v>
      </c>
      <c r="B45" s="54"/>
      <c r="C45" s="50"/>
      <c r="D45" s="51"/>
      <c r="E45" s="52"/>
      <c r="F45" s="50"/>
      <c r="G45" s="50"/>
      <c r="H45" s="53"/>
      <c r="I45" s="3"/>
      <c r="J45" s="3"/>
    </row>
    <row r="46" spans="1:10" ht="15">
      <c r="A46" s="15">
        <f t="shared" si="1"/>
        <v>45</v>
      </c>
      <c r="B46" s="54"/>
      <c r="C46" s="50"/>
      <c r="D46" s="51"/>
      <c r="E46" s="52"/>
      <c r="F46" s="50"/>
      <c r="G46" s="50"/>
      <c r="H46" s="53"/>
      <c r="I46" s="3"/>
      <c r="J46" s="3"/>
    </row>
    <row r="47" spans="1:10" ht="15">
      <c r="A47" s="15">
        <f t="shared" si="1"/>
        <v>46</v>
      </c>
      <c r="B47" s="54"/>
      <c r="C47" s="50"/>
      <c r="D47" s="51"/>
      <c r="E47" s="52"/>
      <c r="F47" s="50"/>
      <c r="G47" s="50"/>
      <c r="H47" s="53"/>
      <c r="I47" s="3"/>
      <c r="J47" s="3"/>
    </row>
    <row r="48" spans="1:10" ht="15">
      <c r="A48" s="15">
        <f t="shared" si="1"/>
        <v>47</v>
      </c>
      <c r="B48" s="54"/>
      <c r="C48" s="50"/>
      <c r="D48" s="51"/>
      <c r="E48" s="52"/>
      <c r="F48" s="50"/>
      <c r="G48" s="50"/>
      <c r="H48" s="53"/>
      <c r="I48" s="3"/>
      <c r="J48" s="3"/>
    </row>
    <row r="49" spans="1:10" ht="15">
      <c r="A49" s="15">
        <f t="shared" si="1"/>
        <v>48</v>
      </c>
      <c r="B49" s="54"/>
      <c r="C49" s="50"/>
      <c r="D49" s="51"/>
      <c r="E49" s="52"/>
      <c r="F49" s="50"/>
      <c r="G49" s="50"/>
      <c r="H49" s="53"/>
      <c r="I49" s="3"/>
      <c r="J49" s="3"/>
    </row>
    <row r="50" spans="1:10" ht="15">
      <c r="A50" s="15">
        <f t="shared" si="1"/>
        <v>49</v>
      </c>
      <c r="B50" s="54"/>
      <c r="C50" s="50"/>
      <c r="D50" s="51"/>
      <c r="E50" s="52"/>
      <c r="F50" s="50"/>
      <c r="G50" s="50"/>
      <c r="H50" s="53"/>
      <c r="I50" s="3"/>
      <c r="J50" s="3"/>
    </row>
    <row r="51" spans="1:10" ht="15">
      <c r="A51" s="15">
        <f t="shared" si="1"/>
        <v>50</v>
      </c>
      <c r="B51" s="54"/>
      <c r="C51" s="50"/>
      <c r="D51" s="51"/>
      <c r="E51" s="52"/>
      <c r="F51" s="50"/>
      <c r="G51" s="50"/>
      <c r="H51" s="53"/>
      <c r="I51" s="3"/>
      <c r="J51" s="3"/>
    </row>
    <row r="52" spans="1:10" ht="15">
      <c r="A52" s="15">
        <f t="shared" si="1"/>
        <v>51</v>
      </c>
      <c r="B52" s="54"/>
      <c r="C52" s="50"/>
      <c r="D52" s="51"/>
      <c r="E52" s="52"/>
      <c r="F52" s="50"/>
      <c r="G52" s="50"/>
      <c r="H52" s="53"/>
      <c r="I52" s="3"/>
      <c r="J52" s="3"/>
    </row>
    <row r="53" spans="1:10" ht="15">
      <c r="A53" s="15">
        <f t="shared" si="1"/>
        <v>52</v>
      </c>
      <c r="B53" s="54"/>
      <c r="C53" s="50"/>
      <c r="D53" s="51"/>
      <c r="E53" s="52"/>
      <c r="F53" s="50"/>
      <c r="G53" s="50"/>
      <c r="H53" s="53"/>
      <c r="I53" s="3"/>
      <c r="J53" s="3"/>
    </row>
    <row r="54" spans="1:10" ht="15">
      <c r="A54" s="15">
        <f t="shared" si="1"/>
        <v>53</v>
      </c>
      <c r="B54" s="54"/>
      <c r="C54" s="50"/>
      <c r="D54" s="51"/>
      <c r="E54" s="52"/>
      <c r="F54" s="50"/>
      <c r="G54" s="50"/>
      <c r="H54" s="53"/>
      <c r="I54" s="3"/>
      <c r="J54" s="3"/>
    </row>
    <row r="55" spans="1:10" ht="15">
      <c r="A55" s="15">
        <f t="shared" si="1"/>
        <v>54</v>
      </c>
      <c r="B55" s="54"/>
      <c r="C55" s="50"/>
      <c r="D55" s="51"/>
      <c r="E55" s="52"/>
      <c r="F55" s="50"/>
      <c r="G55" s="50"/>
      <c r="H55" s="53"/>
      <c r="I55" s="3"/>
      <c r="J55" s="3"/>
    </row>
    <row r="56" spans="1:10" ht="15">
      <c r="A56" s="15">
        <f t="shared" si="1"/>
        <v>55</v>
      </c>
      <c r="B56" s="28"/>
      <c r="C56" s="24"/>
      <c r="D56" s="25"/>
      <c r="E56" s="26"/>
      <c r="F56" s="24"/>
      <c r="G56" s="24"/>
      <c r="H56" s="27"/>
      <c r="I56" s="15"/>
      <c r="J56" s="15"/>
    </row>
    <row r="57" spans="1:10" ht="15">
      <c r="A57" s="15">
        <f t="shared" si="1"/>
        <v>56</v>
      </c>
      <c r="B57" s="28"/>
      <c r="C57" s="24"/>
      <c r="D57" s="25"/>
      <c r="E57" s="26"/>
      <c r="F57" s="24"/>
      <c r="G57" s="24"/>
      <c r="H57" s="27"/>
      <c r="I57" s="15"/>
      <c r="J57" s="15"/>
    </row>
    <row r="58" spans="1:10" ht="15">
      <c r="A58" s="15">
        <f t="shared" si="1"/>
        <v>57</v>
      </c>
      <c r="B58" s="28"/>
      <c r="C58" s="24"/>
      <c r="D58" s="25"/>
      <c r="E58" s="26"/>
      <c r="F58" s="24"/>
      <c r="G58" s="24"/>
      <c r="H58" s="27"/>
      <c r="I58" s="15"/>
      <c r="J58" s="15"/>
    </row>
    <row r="59" spans="1:10" ht="15">
      <c r="A59" s="15">
        <f t="shared" si="1"/>
        <v>58</v>
      </c>
      <c r="B59" s="28"/>
      <c r="C59" s="24"/>
      <c r="D59" s="25"/>
      <c r="E59" s="26"/>
      <c r="F59" s="24"/>
      <c r="G59" s="24"/>
      <c r="H59" s="27"/>
      <c r="I59" s="15"/>
      <c r="J59" s="15"/>
    </row>
    <row r="60" spans="1:10" ht="15">
      <c r="A60" s="15">
        <f t="shared" si="1"/>
        <v>59</v>
      </c>
      <c r="B60" s="28"/>
      <c r="C60" s="24"/>
      <c r="D60" s="25"/>
      <c r="E60" s="26"/>
      <c r="F60" s="24"/>
      <c r="G60" s="24"/>
      <c r="H60" s="27"/>
      <c r="I60" s="15"/>
      <c r="J60" s="15"/>
    </row>
    <row r="61" spans="1:10" ht="15">
      <c r="A61" s="15">
        <f t="shared" si="1"/>
        <v>60</v>
      </c>
      <c r="B61" s="28"/>
      <c r="C61" s="24"/>
      <c r="D61" s="25"/>
      <c r="E61" s="26"/>
      <c r="F61" s="24"/>
      <c r="G61" s="24"/>
      <c r="H61" s="27"/>
      <c r="I61" s="15"/>
      <c r="J61" s="15"/>
    </row>
    <row r="62" spans="1:10" ht="15">
      <c r="A62" s="15">
        <f t="shared" si="1"/>
        <v>61</v>
      </c>
      <c r="B62" s="28"/>
      <c r="C62" s="24"/>
      <c r="D62" s="25"/>
      <c r="E62" s="26"/>
      <c r="F62" s="24"/>
      <c r="G62" s="24"/>
      <c r="H62" s="27"/>
      <c r="I62" s="15"/>
      <c r="J62" s="15"/>
    </row>
    <row r="63" spans="1:10" ht="15">
      <c r="A63" s="15">
        <f t="shared" si="1"/>
        <v>62</v>
      </c>
      <c r="B63" s="28"/>
      <c r="C63" s="24"/>
      <c r="D63" s="25"/>
      <c r="E63" s="26"/>
      <c r="F63" s="24"/>
      <c r="G63" s="24"/>
      <c r="H63" s="27"/>
      <c r="I63" s="15"/>
      <c r="J63" s="15"/>
    </row>
    <row r="64" spans="1:10" ht="15">
      <c r="A64" s="15">
        <f t="shared" si="1"/>
        <v>63</v>
      </c>
      <c r="B64" s="28"/>
      <c r="C64" s="24"/>
      <c r="D64" s="25"/>
      <c r="E64" s="26"/>
      <c r="F64" s="24"/>
      <c r="G64" s="24"/>
      <c r="H64" s="27"/>
      <c r="I64" s="15"/>
      <c r="J64" s="15"/>
    </row>
    <row r="65" spans="1:10" ht="15">
      <c r="A65" s="15">
        <f t="shared" si="1"/>
        <v>64</v>
      </c>
      <c r="B65" s="28"/>
      <c r="C65" s="24"/>
      <c r="D65" s="25"/>
      <c r="E65" s="26"/>
      <c r="F65" s="24"/>
      <c r="G65" s="24"/>
      <c r="H65" s="27"/>
      <c r="I65" s="15"/>
      <c r="J65" s="15"/>
    </row>
    <row r="66" spans="1:10" ht="15">
      <c r="A66" s="15">
        <f t="shared" si="1"/>
        <v>65</v>
      </c>
      <c r="B66" s="28"/>
      <c r="C66" s="24"/>
      <c r="D66" s="25"/>
      <c r="E66" s="26"/>
      <c r="F66" s="24"/>
      <c r="G66" s="24"/>
      <c r="H66" s="27"/>
      <c r="I66" s="15"/>
      <c r="J66" s="15"/>
    </row>
    <row r="67" spans="1:10" ht="15">
      <c r="A67" s="15">
        <f t="shared" ref="A67:A82" si="2">A66+1</f>
        <v>66</v>
      </c>
      <c r="B67" s="28"/>
      <c r="C67" s="24"/>
      <c r="D67" s="25"/>
      <c r="E67" s="26"/>
      <c r="F67" s="24"/>
      <c r="G67" s="24"/>
      <c r="H67" s="27"/>
      <c r="I67" s="15"/>
      <c r="J67" s="15"/>
    </row>
    <row r="68" spans="1:10" ht="15">
      <c r="A68" s="15">
        <f t="shared" si="2"/>
        <v>67</v>
      </c>
      <c r="B68" s="28"/>
      <c r="C68" s="24"/>
      <c r="D68" s="25"/>
      <c r="E68" s="26"/>
      <c r="F68" s="24"/>
      <c r="G68" s="24"/>
      <c r="H68" s="27"/>
      <c r="I68" s="15"/>
      <c r="J68" s="15"/>
    </row>
    <row r="69" spans="1:10" ht="15">
      <c r="A69" s="15">
        <f t="shared" si="2"/>
        <v>68</v>
      </c>
      <c r="B69" s="28"/>
      <c r="C69" s="24"/>
      <c r="D69" s="25"/>
      <c r="E69" s="26"/>
      <c r="F69" s="24"/>
      <c r="G69" s="24"/>
      <c r="H69" s="27"/>
      <c r="I69" s="15"/>
      <c r="J69" s="15"/>
    </row>
    <row r="70" spans="1:10" ht="15">
      <c r="A70" s="15">
        <f t="shared" si="2"/>
        <v>69</v>
      </c>
      <c r="B70" s="28"/>
      <c r="C70" s="24"/>
      <c r="D70" s="25"/>
      <c r="E70" s="26"/>
      <c r="F70" s="24"/>
      <c r="G70" s="24"/>
      <c r="H70" s="27"/>
      <c r="I70" s="15"/>
      <c r="J70" s="15"/>
    </row>
    <row r="71" spans="1:10" ht="15">
      <c r="A71" s="15">
        <f t="shared" si="2"/>
        <v>70</v>
      </c>
      <c r="B71" s="28"/>
      <c r="C71" s="24"/>
      <c r="D71" s="25"/>
      <c r="E71" s="26"/>
      <c r="F71" s="24"/>
      <c r="G71" s="24"/>
      <c r="H71" s="27"/>
      <c r="I71" s="15"/>
      <c r="J71" s="15"/>
    </row>
    <row r="72" spans="1:10" ht="15">
      <c r="A72" s="15">
        <f t="shared" si="2"/>
        <v>71</v>
      </c>
      <c r="B72" s="28"/>
      <c r="C72" s="24"/>
      <c r="D72" s="25"/>
      <c r="E72" s="26"/>
      <c r="F72" s="24"/>
      <c r="G72" s="24"/>
      <c r="H72" s="27"/>
      <c r="I72" s="15"/>
      <c r="J72" s="15"/>
    </row>
    <row r="73" spans="1:10" ht="15">
      <c r="A73" s="15">
        <f t="shared" si="2"/>
        <v>72</v>
      </c>
      <c r="B73" s="28"/>
      <c r="C73" s="24"/>
      <c r="D73" s="25"/>
      <c r="E73" s="26"/>
      <c r="F73" s="24"/>
      <c r="G73" s="24"/>
      <c r="H73" s="27"/>
      <c r="I73" s="15"/>
      <c r="J73" s="15"/>
    </row>
    <row r="74" spans="1:10" ht="15">
      <c r="A74" s="15">
        <f t="shared" si="2"/>
        <v>73</v>
      </c>
      <c r="B74" s="28"/>
      <c r="C74" s="24"/>
      <c r="D74" s="25"/>
      <c r="E74" s="26"/>
      <c r="F74" s="24"/>
      <c r="G74" s="24"/>
      <c r="H74" s="27"/>
      <c r="I74" s="15"/>
      <c r="J74" s="15"/>
    </row>
    <row r="75" spans="1:10" ht="15">
      <c r="A75" s="15">
        <f t="shared" si="2"/>
        <v>74</v>
      </c>
      <c r="B75" s="28"/>
      <c r="C75" s="24"/>
      <c r="D75" s="25"/>
      <c r="E75" s="26"/>
      <c r="F75" s="24"/>
      <c r="G75" s="24"/>
      <c r="H75" s="27"/>
      <c r="I75" s="15"/>
      <c r="J75" s="15"/>
    </row>
    <row r="76" spans="1:10" ht="15">
      <c r="A76" s="15">
        <f t="shared" si="2"/>
        <v>75</v>
      </c>
      <c r="B76" s="28"/>
      <c r="C76" s="24"/>
      <c r="D76" s="25"/>
      <c r="E76" s="26"/>
      <c r="F76" s="24"/>
      <c r="G76" s="24"/>
      <c r="H76" s="27"/>
      <c r="I76" s="15"/>
      <c r="J76" s="15"/>
    </row>
    <row r="77" spans="1:10" ht="15">
      <c r="A77" s="15">
        <f t="shared" si="2"/>
        <v>76</v>
      </c>
      <c r="B77" s="28"/>
      <c r="C77" s="24"/>
      <c r="D77" s="25"/>
      <c r="E77" s="26"/>
      <c r="F77" s="24"/>
      <c r="G77" s="24"/>
      <c r="H77" s="27"/>
      <c r="I77" s="15"/>
      <c r="J77" s="15"/>
    </row>
    <row r="78" spans="1:10" ht="15">
      <c r="A78" s="15">
        <f t="shared" si="2"/>
        <v>77</v>
      </c>
      <c r="B78" s="28"/>
      <c r="C78" s="24"/>
      <c r="D78" s="25"/>
      <c r="E78" s="26"/>
      <c r="F78" s="24"/>
      <c r="G78" s="24"/>
      <c r="H78" s="27"/>
      <c r="I78" s="15"/>
      <c r="J78" s="15"/>
    </row>
    <row r="79" spans="1:10" ht="15">
      <c r="A79" s="15">
        <f t="shared" si="2"/>
        <v>78</v>
      </c>
      <c r="B79" s="28"/>
      <c r="C79" s="24"/>
      <c r="D79" s="25"/>
      <c r="E79" s="26"/>
      <c r="F79" s="24"/>
      <c r="G79" s="24"/>
      <c r="H79" s="27"/>
      <c r="I79" s="15"/>
      <c r="J79" s="15"/>
    </row>
    <row r="80" spans="1:10" ht="15">
      <c r="A80" s="15">
        <f t="shared" si="2"/>
        <v>79</v>
      </c>
      <c r="B80" s="28"/>
      <c r="C80" s="24"/>
      <c r="D80" s="25"/>
      <c r="E80" s="26"/>
      <c r="F80" s="24"/>
      <c r="G80" s="24"/>
      <c r="H80" s="27"/>
      <c r="I80" s="15"/>
      <c r="J80" s="15"/>
    </row>
    <row r="81" spans="1:10" ht="15">
      <c r="A81" s="15">
        <f t="shared" si="2"/>
        <v>80</v>
      </c>
      <c r="B81" s="28"/>
      <c r="C81" s="24"/>
      <c r="D81" s="25"/>
      <c r="E81" s="26"/>
      <c r="F81" s="24"/>
      <c r="G81" s="24"/>
      <c r="H81" s="27"/>
      <c r="I81" s="15"/>
      <c r="J81" s="15"/>
    </row>
    <row r="82" spans="1:10" ht="15">
      <c r="A82" s="15">
        <f t="shared" si="2"/>
        <v>81</v>
      </c>
      <c r="B82" s="28"/>
      <c r="C82" s="24"/>
      <c r="D82" s="25"/>
      <c r="E82" s="26"/>
      <c r="F82" s="24"/>
      <c r="G82" s="24"/>
      <c r="H82" s="27"/>
      <c r="I82" s="15"/>
      <c r="J82" s="15"/>
    </row>
  </sheetData>
  <sheetProtection autoFilter="0"/>
  <autoFilter ref="A1:J25">
    <sortState ref="A2:J82">
      <sortCondition ref="C1:C25"/>
    </sortState>
  </autoFilter>
  <dataValidations count="6">
    <dataValidation type="list" allowBlank="1" showInputMessage="1" showErrorMessage="1" sqref="J2:J82">
      <formula1>$P$1:$P$5</formula1>
    </dataValidation>
    <dataValidation type="list" allowBlank="1" showInputMessage="1" showErrorMessage="1" errorTitle="Błąd" error="Niepoprawna wartość" promptTitle="Proszę wybrać z listy" sqref="I2:I82">
      <formula1>$O$1:$O$2</formula1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82">
      <formula1>2000</formula1>
      <formula2>1000000000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82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2:F82">
      <formula1>36526</formula1>
      <formula2>73415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82">
      <formula1>36526</formula1>
      <formula2>73415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selection activeCell="B2" sqref="B2:J24"/>
    </sheetView>
  </sheetViews>
  <sheetFormatPr defaultColWidth="8.85546875" defaultRowHeight="14.25"/>
  <cols>
    <col min="1" max="1" width="3.42578125" style="18" bestFit="1" customWidth="1"/>
    <col min="2" max="2" width="20.28515625" style="19" customWidth="1"/>
    <col min="3" max="3" width="17.7109375" style="20" customWidth="1"/>
    <col min="4" max="4" width="30.57031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27.5703125" style="19" customWidth="1"/>
    <col min="10" max="10" width="27.85546875" style="19" customWidth="1"/>
    <col min="11" max="16384" width="8.85546875" style="18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s="23" t="s">
        <v>16</v>
      </c>
      <c r="P1" s="23" t="s">
        <v>17</v>
      </c>
    </row>
    <row r="2" spans="1:16" ht="71.25">
      <c r="A2" s="17" t="e">
        <f>A1+1</f>
        <v>#VALUE!</v>
      </c>
      <c r="B2" s="92" t="s">
        <v>162</v>
      </c>
      <c r="C2" s="6">
        <v>44047</v>
      </c>
      <c r="D2" s="95" t="s">
        <v>163</v>
      </c>
      <c r="E2" s="7" t="s">
        <v>164</v>
      </c>
      <c r="F2" s="6">
        <f>C2</f>
        <v>44047</v>
      </c>
      <c r="G2" s="6">
        <v>44165</v>
      </c>
      <c r="H2" s="5">
        <v>24477</v>
      </c>
      <c r="I2" s="3" t="s">
        <v>107</v>
      </c>
      <c r="J2" s="87" t="s">
        <v>109</v>
      </c>
      <c r="O2" s="23" t="s">
        <v>10</v>
      </c>
      <c r="P2" s="23" t="s">
        <v>18</v>
      </c>
    </row>
    <row r="3" spans="1:16" ht="47.25">
      <c r="A3" s="17">
        <v>1</v>
      </c>
      <c r="B3" s="56" t="s">
        <v>45</v>
      </c>
      <c r="C3" s="62">
        <v>44138</v>
      </c>
      <c r="D3" s="68" t="s">
        <v>67</v>
      </c>
      <c r="E3" s="71" t="s">
        <v>85</v>
      </c>
      <c r="F3" s="73">
        <v>44138</v>
      </c>
      <c r="G3" s="73">
        <v>44196</v>
      </c>
      <c r="H3" s="75">
        <v>244518</v>
      </c>
      <c r="I3" s="80" t="s">
        <v>107</v>
      </c>
      <c r="J3" s="84" t="s">
        <v>15</v>
      </c>
      <c r="O3" s="23"/>
      <c r="P3" s="23" t="s">
        <v>19</v>
      </c>
    </row>
    <row r="4" spans="1:16" ht="30">
      <c r="A4" s="17">
        <f t="shared" ref="A4:A38" si="0">A3+1</f>
        <v>2</v>
      </c>
      <c r="B4" s="60" t="s">
        <v>53</v>
      </c>
      <c r="C4" s="66">
        <v>44138</v>
      </c>
      <c r="D4" s="96" t="s">
        <v>75</v>
      </c>
      <c r="E4" s="99" t="s">
        <v>93</v>
      </c>
      <c r="F4" s="66">
        <f>C4</f>
        <v>44138</v>
      </c>
      <c r="G4" s="66">
        <v>44155</v>
      </c>
      <c r="H4" s="77">
        <v>17600</v>
      </c>
      <c r="I4" s="82" t="s">
        <v>107</v>
      </c>
      <c r="J4" s="86" t="s">
        <v>109</v>
      </c>
      <c r="O4" s="23"/>
      <c r="P4" s="23" t="s">
        <v>20</v>
      </c>
    </row>
    <row r="5" spans="1:16" ht="47.25">
      <c r="A5" s="17">
        <f t="shared" si="0"/>
        <v>3</v>
      </c>
      <c r="B5" s="56" t="s">
        <v>46</v>
      </c>
      <c r="C5" s="62">
        <v>44140</v>
      </c>
      <c r="D5" s="56" t="s">
        <v>68</v>
      </c>
      <c r="E5" s="98" t="s">
        <v>86</v>
      </c>
      <c r="F5" s="73">
        <v>44140</v>
      </c>
      <c r="G5" s="73">
        <v>44196</v>
      </c>
      <c r="H5" s="76">
        <v>3900</v>
      </c>
      <c r="I5" s="80" t="s">
        <v>107</v>
      </c>
      <c r="J5" s="85" t="s">
        <v>109</v>
      </c>
      <c r="P5" s="23" t="s">
        <v>21</v>
      </c>
    </row>
    <row r="6" spans="1:16" ht="47.25">
      <c r="A6" s="17">
        <f t="shared" si="0"/>
        <v>4</v>
      </c>
      <c r="B6" s="57" t="s">
        <v>47</v>
      </c>
      <c r="C6" s="62">
        <v>44140</v>
      </c>
      <c r="D6" s="56" t="s">
        <v>69</v>
      </c>
      <c r="E6" s="100" t="s">
        <v>87</v>
      </c>
      <c r="F6" s="73">
        <v>44140</v>
      </c>
      <c r="G6" s="73">
        <v>44421</v>
      </c>
      <c r="H6" s="76">
        <v>31500</v>
      </c>
      <c r="I6" s="80" t="s">
        <v>107</v>
      </c>
      <c r="J6" s="85" t="s">
        <v>109</v>
      </c>
    </row>
    <row r="7" spans="1:16" ht="28.9" customHeight="1">
      <c r="A7" s="17">
        <f t="shared" si="0"/>
        <v>5</v>
      </c>
      <c r="B7" s="60" t="s">
        <v>54</v>
      </c>
      <c r="C7" s="94">
        <v>44145</v>
      </c>
      <c r="D7" s="96" t="s">
        <v>74</v>
      </c>
      <c r="E7" s="101" t="s">
        <v>94</v>
      </c>
      <c r="F7" s="94">
        <f t="shared" ref="F7:F20" si="1">C7</f>
        <v>44145</v>
      </c>
      <c r="G7" s="66">
        <v>44173</v>
      </c>
      <c r="H7" s="77">
        <v>5850</v>
      </c>
      <c r="I7" s="82" t="s">
        <v>107</v>
      </c>
      <c r="J7" s="86" t="s">
        <v>109</v>
      </c>
    </row>
    <row r="8" spans="1:16" ht="28.9" customHeight="1">
      <c r="A8" s="17">
        <f t="shared" si="0"/>
        <v>6</v>
      </c>
      <c r="B8" s="60" t="s">
        <v>66</v>
      </c>
      <c r="C8" s="67">
        <v>44147</v>
      </c>
      <c r="D8" s="60" t="s">
        <v>84</v>
      </c>
      <c r="E8" s="60" t="s">
        <v>106</v>
      </c>
      <c r="F8" s="67">
        <f t="shared" si="1"/>
        <v>44147</v>
      </c>
      <c r="G8" s="67">
        <v>44177</v>
      </c>
      <c r="H8" s="79">
        <v>40844.19</v>
      </c>
      <c r="I8" s="83" t="s">
        <v>107</v>
      </c>
      <c r="J8" s="87" t="s">
        <v>109</v>
      </c>
    </row>
    <row r="9" spans="1:16" ht="28.9" customHeight="1">
      <c r="A9" s="17">
        <f t="shared" si="0"/>
        <v>7</v>
      </c>
      <c r="B9" s="60" t="s">
        <v>55</v>
      </c>
      <c r="C9" s="66">
        <v>44148</v>
      </c>
      <c r="D9" s="60" t="s">
        <v>76</v>
      </c>
      <c r="E9" s="59" t="s">
        <v>95</v>
      </c>
      <c r="F9" s="66">
        <f t="shared" si="1"/>
        <v>44148</v>
      </c>
      <c r="G9" s="66">
        <v>44180</v>
      </c>
      <c r="H9" s="77">
        <v>25591</v>
      </c>
      <c r="I9" s="82" t="s">
        <v>107</v>
      </c>
      <c r="J9" s="86" t="s">
        <v>109</v>
      </c>
    </row>
    <row r="10" spans="1:16" ht="45">
      <c r="A10" s="17">
        <f t="shared" si="0"/>
        <v>8</v>
      </c>
      <c r="B10" s="60" t="s">
        <v>62</v>
      </c>
      <c r="C10" s="66">
        <v>44148</v>
      </c>
      <c r="D10" s="60" t="s">
        <v>81</v>
      </c>
      <c r="E10" s="60" t="s">
        <v>102</v>
      </c>
      <c r="F10" s="66">
        <f t="shared" si="1"/>
        <v>44148</v>
      </c>
      <c r="G10" s="66">
        <v>44165</v>
      </c>
      <c r="H10" s="79">
        <v>8169.22</v>
      </c>
      <c r="I10" s="83" t="s">
        <v>107</v>
      </c>
      <c r="J10" s="86" t="s">
        <v>109</v>
      </c>
    </row>
    <row r="11" spans="1:16" ht="45">
      <c r="A11" s="17">
        <f t="shared" si="0"/>
        <v>9</v>
      </c>
      <c r="B11" s="60" t="s">
        <v>61</v>
      </c>
      <c r="C11" s="66">
        <v>44153</v>
      </c>
      <c r="D11" s="60" t="s">
        <v>81</v>
      </c>
      <c r="E11" s="60" t="s">
        <v>101</v>
      </c>
      <c r="F11" s="66">
        <f t="shared" si="1"/>
        <v>44153</v>
      </c>
      <c r="G11" s="66">
        <v>44165</v>
      </c>
      <c r="H11" s="79">
        <v>4400</v>
      </c>
      <c r="I11" s="83" t="s">
        <v>107</v>
      </c>
      <c r="J11" s="86" t="s">
        <v>109</v>
      </c>
    </row>
    <row r="12" spans="1:16" ht="30">
      <c r="A12" s="17">
        <f t="shared" si="0"/>
        <v>10</v>
      </c>
      <c r="B12" s="60" t="s">
        <v>63</v>
      </c>
      <c r="C12" s="66">
        <v>44154</v>
      </c>
      <c r="D12" s="60" t="s">
        <v>81</v>
      </c>
      <c r="E12" s="60" t="s">
        <v>103</v>
      </c>
      <c r="F12" s="66">
        <f t="shared" si="1"/>
        <v>44154</v>
      </c>
      <c r="G12" s="66">
        <v>44180</v>
      </c>
      <c r="H12" s="79">
        <v>16500</v>
      </c>
      <c r="I12" s="83" t="s">
        <v>107</v>
      </c>
      <c r="J12" s="86" t="s">
        <v>109</v>
      </c>
    </row>
    <row r="13" spans="1:16" ht="75">
      <c r="A13" s="17">
        <f t="shared" si="0"/>
        <v>11</v>
      </c>
      <c r="B13" s="60" t="s">
        <v>64</v>
      </c>
      <c r="C13" s="67">
        <v>44154</v>
      </c>
      <c r="D13" s="60" t="s">
        <v>82</v>
      </c>
      <c r="E13" s="60" t="s">
        <v>104</v>
      </c>
      <c r="F13" s="67">
        <f t="shared" si="1"/>
        <v>44154</v>
      </c>
      <c r="G13" s="67">
        <v>44280</v>
      </c>
      <c r="H13" s="79">
        <v>3400</v>
      </c>
      <c r="I13" s="83" t="s">
        <v>107</v>
      </c>
      <c r="J13" s="87" t="s">
        <v>109</v>
      </c>
    </row>
    <row r="14" spans="1:16" ht="30">
      <c r="A14" s="17">
        <f t="shared" si="0"/>
        <v>12</v>
      </c>
      <c r="B14" s="60" t="s">
        <v>57</v>
      </c>
      <c r="C14" s="66">
        <v>44158</v>
      </c>
      <c r="D14" s="70" t="s">
        <v>72</v>
      </c>
      <c r="E14" s="69" t="s">
        <v>97</v>
      </c>
      <c r="F14" s="66">
        <f t="shared" si="1"/>
        <v>44158</v>
      </c>
      <c r="G14" s="66">
        <v>44186</v>
      </c>
      <c r="H14" s="77">
        <v>4643.8999999999996</v>
      </c>
      <c r="I14" s="82" t="s">
        <v>107</v>
      </c>
      <c r="J14" s="86" t="s">
        <v>109</v>
      </c>
    </row>
    <row r="15" spans="1:16" ht="30">
      <c r="A15" s="17">
        <f t="shared" si="0"/>
        <v>13</v>
      </c>
      <c r="B15" s="60" t="s">
        <v>58</v>
      </c>
      <c r="C15" s="66">
        <v>44158</v>
      </c>
      <c r="D15" s="60" t="s">
        <v>78</v>
      </c>
      <c r="E15" s="72" t="s">
        <v>98</v>
      </c>
      <c r="F15" s="66">
        <f t="shared" si="1"/>
        <v>44158</v>
      </c>
      <c r="G15" s="66">
        <v>44186</v>
      </c>
      <c r="H15" s="77">
        <v>2000.57</v>
      </c>
      <c r="I15" s="82" t="s">
        <v>107</v>
      </c>
      <c r="J15" s="86" t="s">
        <v>109</v>
      </c>
    </row>
    <row r="16" spans="1:16" ht="75">
      <c r="A16" s="17">
        <f t="shared" si="0"/>
        <v>14</v>
      </c>
      <c r="B16" s="60" t="s">
        <v>65</v>
      </c>
      <c r="C16" s="67">
        <v>44159</v>
      </c>
      <c r="D16" s="70" t="s">
        <v>83</v>
      </c>
      <c r="E16" s="60" t="s">
        <v>105</v>
      </c>
      <c r="F16" s="67">
        <f t="shared" si="1"/>
        <v>44159</v>
      </c>
      <c r="G16" s="67">
        <v>44280</v>
      </c>
      <c r="H16" s="79">
        <v>128803.05</v>
      </c>
      <c r="I16" s="83" t="s">
        <v>108</v>
      </c>
      <c r="J16" s="88" t="s">
        <v>15</v>
      </c>
    </row>
    <row r="17" spans="1:10" ht="30">
      <c r="A17" s="17">
        <f t="shared" si="0"/>
        <v>15</v>
      </c>
      <c r="B17" s="61" t="s">
        <v>59</v>
      </c>
      <c r="C17" s="66">
        <v>44160</v>
      </c>
      <c r="D17" s="60" t="s">
        <v>79</v>
      </c>
      <c r="E17" s="59" t="s">
        <v>99</v>
      </c>
      <c r="F17" s="66">
        <f t="shared" si="1"/>
        <v>44160</v>
      </c>
      <c r="G17" s="66">
        <v>44183</v>
      </c>
      <c r="H17" s="77">
        <v>5000</v>
      </c>
      <c r="I17" s="82" t="s">
        <v>107</v>
      </c>
      <c r="J17" s="86" t="s">
        <v>109</v>
      </c>
    </row>
    <row r="18" spans="1:10" ht="30">
      <c r="A18" s="17">
        <f t="shared" si="0"/>
        <v>16</v>
      </c>
      <c r="B18" s="61" t="s">
        <v>60</v>
      </c>
      <c r="C18" s="66">
        <v>44160</v>
      </c>
      <c r="D18" s="60" t="s">
        <v>80</v>
      </c>
      <c r="E18" s="59" t="s">
        <v>100</v>
      </c>
      <c r="F18" s="66">
        <f t="shared" si="1"/>
        <v>44160</v>
      </c>
      <c r="G18" s="66">
        <v>44183</v>
      </c>
      <c r="H18" s="77">
        <v>6100</v>
      </c>
      <c r="I18" s="82" t="s">
        <v>107</v>
      </c>
      <c r="J18" s="86" t="s">
        <v>109</v>
      </c>
    </row>
    <row r="19" spans="1:10" ht="30">
      <c r="A19" s="17">
        <f t="shared" si="0"/>
        <v>17</v>
      </c>
      <c r="B19" s="60" t="s">
        <v>56</v>
      </c>
      <c r="C19" s="66">
        <v>44162</v>
      </c>
      <c r="D19" s="60" t="s">
        <v>77</v>
      </c>
      <c r="E19" s="59" t="s">
        <v>96</v>
      </c>
      <c r="F19" s="66">
        <f t="shared" si="1"/>
        <v>44162</v>
      </c>
      <c r="G19" s="66">
        <v>44186</v>
      </c>
      <c r="H19" s="77">
        <v>18000</v>
      </c>
      <c r="I19" s="82" t="s">
        <v>107</v>
      </c>
      <c r="J19" s="86" t="s">
        <v>109</v>
      </c>
    </row>
    <row r="20" spans="1:10" ht="31.5">
      <c r="A20" s="15">
        <f t="shared" si="0"/>
        <v>18</v>
      </c>
      <c r="B20" s="58" t="s">
        <v>48</v>
      </c>
      <c r="C20" s="63">
        <v>44165</v>
      </c>
      <c r="D20" s="58" t="s">
        <v>70</v>
      </c>
      <c r="E20" s="97" t="s">
        <v>88</v>
      </c>
      <c r="F20" s="63">
        <f t="shared" si="1"/>
        <v>44165</v>
      </c>
      <c r="G20" s="74">
        <v>44186</v>
      </c>
      <c r="H20" s="77">
        <v>15880</v>
      </c>
      <c r="I20" s="81" t="s">
        <v>107</v>
      </c>
      <c r="J20" s="55" t="s">
        <v>109</v>
      </c>
    </row>
    <row r="21" spans="1:10" ht="30">
      <c r="A21" s="15">
        <f t="shared" si="0"/>
        <v>19</v>
      </c>
      <c r="B21" s="58" t="s">
        <v>49</v>
      </c>
      <c r="C21" s="64">
        <v>44165</v>
      </c>
      <c r="D21" s="59" t="s">
        <v>71</v>
      </c>
      <c r="E21" s="59" t="s">
        <v>89</v>
      </c>
      <c r="F21" s="64">
        <v>44165</v>
      </c>
      <c r="G21" s="66">
        <v>44183</v>
      </c>
      <c r="H21" s="78">
        <v>4735</v>
      </c>
      <c r="I21" s="82" t="s">
        <v>107</v>
      </c>
      <c r="J21" s="86" t="s">
        <v>109</v>
      </c>
    </row>
    <row r="22" spans="1:10" ht="57.6" customHeight="1">
      <c r="A22" s="15">
        <f t="shared" si="0"/>
        <v>20</v>
      </c>
      <c r="B22" s="59" t="s">
        <v>50</v>
      </c>
      <c r="C22" s="65">
        <v>44165</v>
      </c>
      <c r="D22" s="59" t="s">
        <v>72</v>
      </c>
      <c r="E22" s="59" t="s">
        <v>90</v>
      </c>
      <c r="F22" s="65">
        <f>C22</f>
        <v>44165</v>
      </c>
      <c r="G22" s="66">
        <v>44186</v>
      </c>
      <c r="H22" s="77">
        <v>4406.5</v>
      </c>
      <c r="I22" s="82" t="s">
        <v>107</v>
      </c>
      <c r="J22" s="86" t="s">
        <v>109</v>
      </c>
    </row>
    <row r="23" spans="1:10" ht="86.45" customHeight="1">
      <c r="A23" s="15">
        <f t="shared" si="0"/>
        <v>21</v>
      </c>
      <c r="B23" s="59" t="s">
        <v>51</v>
      </c>
      <c r="C23" s="65">
        <v>44165</v>
      </c>
      <c r="D23" s="59" t="s">
        <v>73</v>
      </c>
      <c r="E23" s="59" t="s">
        <v>91</v>
      </c>
      <c r="F23" s="66">
        <f>C23</f>
        <v>44165</v>
      </c>
      <c r="G23" s="66">
        <v>44183</v>
      </c>
      <c r="H23" s="77">
        <v>7200</v>
      </c>
      <c r="I23" s="82" t="s">
        <v>107</v>
      </c>
      <c r="J23" s="86" t="s">
        <v>109</v>
      </c>
    </row>
    <row r="24" spans="1:10" ht="69" customHeight="1">
      <c r="A24" s="17">
        <f t="shared" si="0"/>
        <v>22</v>
      </c>
      <c r="B24" s="93" t="s">
        <v>52</v>
      </c>
      <c r="C24" s="66">
        <v>44165</v>
      </c>
      <c r="D24" s="59" t="s">
        <v>74</v>
      </c>
      <c r="E24" s="59" t="s">
        <v>92</v>
      </c>
      <c r="F24" s="66">
        <f>C24</f>
        <v>44165</v>
      </c>
      <c r="G24" s="66">
        <v>44183</v>
      </c>
      <c r="H24" s="77">
        <v>12000</v>
      </c>
      <c r="I24" s="82" t="s">
        <v>107</v>
      </c>
      <c r="J24" s="86" t="s">
        <v>109</v>
      </c>
    </row>
    <row r="25" spans="1:10">
      <c r="A25" s="17">
        <f t="shared" si="0"/>
        <v>23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0"/>
        <v>24</v>
      </c>
      <c r="B26" s="1"/>
      <c r="C26" s="6"/>
      <c r="D26" s="4"/>
      <c r="E26" s="7"/>
      <c r="F26" s="6"/>
      <c r="G26" s="6"/>
      <c r="H26" s="5"/>
      <c r="I26" s="3"/>
      <c r="J26" s="3"/>
    </row>
    <row r="27" spans="1:10">
      <c r="A27" s="17">
        <f t="shared" si="0"/>
        <v>25</v>
      </c>
      <c r="B27" s="1"/>
      <c r="C27" s="6"/>
      <c r="D27" s="4"/>
      <c r="E27" s="7"/>
      <c r="F27" s="6"/>
      <c r="G27" s="6"/>
      <c r="H27" s="5"/>
      <c r="I27" s="3"/>
      <c r="J27" s="3"/>
    </row>
    <row r="28" spans="1:10">
      <c r="A28" s="17">
        <f t="shared" si="0"/>
        <v>26</v>
      </c>
      <c r="B28" s="1"/>
      <c r="C28" s="6"/>
      <c r="D28" s="4"/>
      <c r="E28" s="7"/>
      <c r="F28" s="6"/>
      <c r="G28" s="6"/>
      <c r="H28" s="5"/>
      <c r="I28" s="3"/>
      <c r="J28" s="3"/>
    </row>
    <row r="29" spans="1:10">
      <c r="A29" s="17">
        <f t="shared" si="0"/>
        <v>27</v>
      </c>
      <c r="B29" s="1"/>
      <c r="C29" s="6"/>
      <c r="D29" s="4"/>
      <c r="E29" s="7"/>
      <c r="F29" s="6"/>
      <c r="G29" s="6"/>
      <c r="H29" s="5"/>
      <c r="I29" s="3"/>
      <c r="J29" s="3"/>
    </row>
    <row r="30" spans="1:10">
      <c r="A30" s="17">
        <f t="shared" si="0"/>
        <v>28</v>
      </c>
      <c r="B30" s="1"/>
      <c r="C30" s="6"/>
      <c r="D30" s="4"/>
      <c r="E30" s="7"/>
      <c r="F30" s="6"/>
      <c r="G30" s="6"/>
      <c r="H30" s="5"/>
      <c r="I30" s="3"/>
      <c r="J30" s="3"/>
    </row>
    <row r="31" spans="1:10">
      <c r="A31" s="17">
        <f t="shared" si="0"/>
        <v>29</v>
      </c>
      <c r="B31" s="1"/>
      <c r="C31" s="6"/>
      <c r="D31" s="4"/>
      <c r="E31" s="7"/>
      <c r="F31" s="6"/>
      <c r="G31" s="6"/>
      <c r="H31" s="5"/>
      <c r="I31" s="3"/>
      <c r="J31" s="3"/>
    </row>
    <row r="32" spans="1:10">
      <c r="A32" s="17">
        <f t="shared" si="0"/>
        <v>30</v>
      </c>
      <c r="B32" s="1"/>
      <c r="C32" s="6"/>
      <c r="D32" s="4"/>
      <c r="E32" s="7"/>
      <c r="F32" s="6"/>
      <c r="G32" s="6"/>
      <c r="H32" s="5"/>
      <c r="I32" s="3"/>
      <c r="J32" s="3"/>
    </row>
    <row r="33" spans="1:10">
      <c r="A33" s="17">
        <f t="shared" si="0"/>
        <v>31</v>
      </c>
      <c r="B33" s="1"/>
      <c r="C33" s="6"/>
      <c r="D33" s="4"/>
      <c r="E33" s="7"/>
      <c r="F33" s="6"/>
      <c r="G33" s="6"/>
      <c r="H33" s="5"/>
      <c r="I33" s="3"/>
      <c r="J33" s="3"/>
    </row>
    <row r="34" spans="1:10">
      <c r="A34" s="17">
        <f t="shared" si="0"/>
        <v>32</v>
      </c>
      <c r="B34" s="1"/>
      <c r="C34" s="6"/>
      <c r="D34" s="4"/>
      <c r="E34" s="7"/>
      <c r="F34" s="6"/>
      <c r="G34" s="6"/>
      <c r="H34" s="5"/>
      <c r="I34" s="3"/>
      <c r="J34" s="3"/>
    </row>
    <row r="35" spans="1:10">
      <c r="A35" s="17">
        <f t="shared" si="0"/>
        <v>33</v>
      </c>
      <c r="B35" s="1"/>
      <c r="C35" s="6"/>
      <c r="D35" s="4"/>
      <c r="E35" s="7"/>
      <c r="F35" s="6"/>
      <c r="G35" s="6"/>
      <c r="H35" s="5"/>
      <c r="I35" s="3"/>
      <c r="J35" s="3"/>
    </row>
    <row r="36" spans="1:10">
      <c r="A36" s="17">
        <f t="shared" si="0"/>
        <v>34</v>
      </c>
      <c r="B36" s="1"/>
      <c r="C36" s="6"/>
      <c r="D36" s="4"/>
      <c r="E36" s="7"/>
      <c r="F36" s="6"/>
      <c r="G36" s="6"/>
      <c r="H36" s="5"/>
      <c r="I36" s="3"/>
      <c r="J36" s="3"/>
    </row>
    <row r="37" spans="1:10">
      <c r="A37" s="17">
        <f t="shared" si="0"/>
        <v>35</v>
      </c>
      <c r="B37" s="1"/>
      <c r="C37" s="6"/>
      <c r="D37" s="4"/>
      <c r="E37" s="7"/>
      <c r="F37" s="6"/>
      <c r="G37" s="6"/>
      <c r="H37" s="5"/>
      <c r="I37" s="3"/>
      <c r="J37" s="3"/>
    </row>
    <row r="38" spans="1:10">
      <c r="A38" s="17">
        <f t="shared" si="0"/>
        <v>36</v>
      </c>
      <c r="B38" s="1"/>
      <c r="C38" s="6"/>
      <c r="D38" s="4"/>
      <c r="E38" s="7"/>
      <c r="F38" s="6"/>
      <c r="G38" s="6"/>
      <c r="H38" s="5"/>
      <c r="I38" s="3"/>
      <c r="J38" s="3"/>
    </row>
    <row r="39" spans="1:10">
      <c r="B39" s="39"/>
      <c r="C39" s="40"/>
      <c r="D39" s="39"/>
      <c r="E39" s="39"/>
      <c r="F39" s="40"/>
      <c r="G39" s="40"/>
      <c r="H39" s="41"/>
      <c r="I39" s="39"/>
      <c r="J39" s="39"/>
    </row>
  </sheetData>
  <sheetProtection autoFilter="0"/>
  <autoFilter ref="A1:J26">
    <sortState ref="A2:J38">
      <sortCondition ref="C1:C26"/>
    </sortState>
  </autoFilter>
  <dataValidations count="6">
    <dataValidation type="list" allowBlank="1" showInputMessage="1" showErrorMessage="1" sqref="J2:J38">
      <formula1>$P$1:$P$5</formula1>
    </dataValidation>
    <dataValidation type="list" allowBlank="1" showInputMessage="1" showErrorMessage="1" errorTitle="Błąd" error="Niepoprawna wartość" promptTitle="Proszę wybrać z listy" sqref="I2:I38">
      <formula1>$O$1:$O$2</formula1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38">
      <formula1>2000</formula1>
      <formula2>1000000000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38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38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2:F38">
      <formula1>36526</formula1>
      <formula2>73415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view="pageBreakPreview" zoomScale="120" zoomScaleNormal="100" zoomScaleSheetLayoutView="120" workbookViewId="0">
      <selection activeCell="O1" sqref="O1"/>
    </sheetView>
  </sheetViews>
  <sheetFormatPr defaultColWidth="8.85546875" defaultRowHeight="14.25"/>
  <cols>
    <col min="1" max="1" width="3.42578125" style="18" bestFit="1" customWidth="1"/>
    <col min="2" max="2" width="20.28515625" style="19" customWidth="1"/>
    <col min="3" max="3" width="17.7109375" style="20" customWidth="1"/>
    <col min="4" max="4" width="19.285156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18.28515625" style="19" customWidth="1"/>
    <col min="11" max="11" width="8.85546875" style="18"/>
    <col min="12" max="16384" width="8.85546875" style="2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t="s">
        <v>16</v>
      </c>
      <c r="P1" t="s">
        <v>17</v>
      </c>
    </row>
    <row r="2" spans="1:16" ht="15">
      <c r="A2" s="17">
        <v>1</v>
      </c>
      <c r="B2" s="1"/>
      <c r="C2" s="6"/>
      <c r="D2" s="4"/>
      <c r="E2" s="7"/>
      <c r="F2" s="6"/>
      <c r="G2" s="6"/>
      <c r="H2" s="5"/>
      <c r="I2" s="3"/>
      <c r="J2" s="3"/>
      <c r="O2" t="s">
        <v>10</v>
      </c>
      <c r="P2" t="s">
        <v>18</v>
      </c>
    </row>
    <row r="3" spans="1:16" ht="15">
      <c r="A3" s="17">
        <f t="shared" ref="A3:A26" si="0">A2+1</f>
        <v>2</v>
      </c>
      <c r="B3" s="1"/>
      <c r="C3" s="6"/>
      <c r="D3" s="4"/>
      <c r="E3" s="7"/>
      <c r="F3" s="6"/>
      <c r="G3" s="6"/>
      <c r="H3" s="5"/>
      <c r="I3" s="3"/>
      <c r="J3" s="3"/>
      <c r="O3"/>
      <c r="P3" t="s">
        <v>19</v>
      </c>
    </row>
    <row r="4" spans="1:16" ht="15">
      <c r="A4" s="17">
        <f t="shared" si="0"/>
        <v>3</v>
      </c>
      <c r="B4" s="1"/>
      <c r="C4" s="6"/>
      <c r="D4" s="4"/>
      <c r="E4" s="7"/>
      <c r="F4" s="6"/>
      <c r="G4" s="6"/>
      <c r="H4" s="5"/>
      <c r="I4" s="3"/>
      <c r="J4" s="3"/>
      <c r="O4"/>
      <c r="P4" t="s">
        <v>20</v>
      </c>
    </row>
    <row r="5" spans="1:16" ht="15">
      <c r="A5" s="15">
        <f t="shared" si="0"/>
        <v>4</v>
      </c>
      <c r="B5" s="1"/>
      <c r="C5" s="6"/>
      <c r="D5" s="4"/>
      <c r="E5" s="7"/>
      <c r="F5" s="6"/>
      <c r="G5" s="6"/>
      <c r="H5" s="5"/>
      <c r="I5" s="3"/>
      <c r="J5" s="3"/>
      <c r="P5" t="s">
        <v>21</v>
      </c>
    </row>
    <row r="6" spans="1:16">
      <c r="A6" s="15">
        <f t="shared" si="0"/>
        <v>5</v>
      </c>
      <c r="B6" s="1"/>
      <c r="C6" s="6"/>
      <c r="D6" s="4"/>
      <c r="E6" s="7"/>
      <c r="F6" s="6"/>
      <c r="G6" s="6"/>
      <c r="H6" s="5"/>
      <c r="I6" s="3"/>
      <c r="J6" s="3"/>
    </row>
    <row r="7" spans="1:16">
      <c r="A7" s="15">
        <f t="shared" si="0"/>
        <v>6</v>
      </c>
      <c r="B7" s="1"/>
      <c r="C7" s="6"/>
      <c r="D7" s="4"/>
      <c r="E7" s="7"/>
      <c r="F7" s="6"/>
      <c r="G7" s="6"/>
      <c r="H7" s="5"/>
      <c r="I7" s="3"/>
      <c r="J7" s="3"/>
    </row>
    <row r="8" spans="1:16">
      <c r="A8" s="15">
        <f t="shared" si="0"/>
        <v>7</v>
      </c>
      <c r="B8" s="1"/>
      <c r="C8" s="6"/>
      <c r="D8" s="4"/>
      <c r="E8" s="7"/>
      <c r="F8" s="6"/>
      <c r="G8" s="6"/>
      <c r="H8" s="5"/>
      <c r="I8" s="3"/>
      <c r="J8" s="3"/>
    </row>
    <row r="9" spans="1:16">
      <c r="A9" s="17">
        <f t="shared" si="0"/>
        <v>8</v>
      </c>
      <c r="B9" s="1"/>
      <c r="C9" s="6"/>
      <c r="D9" s="4"/>
      <c r="E9" s="7"/>
      <c r="F9" s="6"/>
      <c r="G9" s="6"/>
      <c r="H9" s="5"/>
      <c r="I9" s="3"/>
      <c r="J9" s="3"/>
    </row>
    <row r="10" spans="1:16">
      <c r="A10" s="17">
        <f t="shared" si="0"/>
        <v>9</v>
      </c>
      <c r="B10" s="1"/>
      <c r="C10" s="6"/>
      <c r="D10" s="4"/>
      <c r="E10" s="7"/>
      <c r="F10" s="6"/>
      <c r="G10" s="6"/>
      <c r="H10" s="5"/>
      <c r="I10" s="3"/>
      <c r="J10" s="3"/>
    </row>
    <row r="11" spans="1:16">
      <c r="A11" s="17">
        <f t="shared" si="0"/>
        <v>10</v>
      </c>
      <c r="B11" s="1"/>
      <c r="C11" s="6"/>
      <c r="D11" s="4"/>
      <c r="E11" s="7"/>
      <c r="F11" s="6"/>
      <c r="G11" s="6"/>
      <c r="H11" s="5"/>
      <c r="I11" s="3"/>
      <c r="J11" s="3"/>
    </row>
    <row r="12" spans="1:16">
      <c r="A12" s="17">
        <f t="shared" si="0"/>
        <v>11</v>
      </c>
      <c r="B12" s="1"/>
      <c r="C12" s="6"/>
      <c r="D12" s="4"/>
      <c r="E12" s="7"/>
      <c r="F12" s="6"/>
      <c r="G12" s="6"/>
      <c r="H12" s="5"/>
      <c r="I12" s="3"/>
      <c r="J12" s="3"/>
    </row>
    <row r="13" spans="1:16">
      <c r="A13" s="17">
        <f t="shared" si="0"/>
        <v>12</v>
      </c>
      <c r="B13" s="1"/>
      <c r="C13" s="6"/>
      <c r="D13" s="4"/>
      <c r="E13" s="7"/>
      <c r="F13" s="6"/>
      <c r="G13" s="6"/>
      <c r="H13" s="5"/>
      <c r="I13" s="3"/>
      <c r="J13" s="3"/>
    </row>
    <row r="14" spans="1:16">
      <c r="A14" s="17">
        <f t="shared" si="0"/>
        <v>13</v>
      </c>
      <c r="B14" s="1"/>
      <c r="C14" s="6"/>
      <c r="D14" s="4"/>
      <c r="E14" s="7"/>
      <c r="F14" s="6"/>
      <c r="G14" s="6"/>
      <c r="H14" s="5"/>
      <c r="I14" s="3"/>
      <c r="J14" s="3"/>
    </row>
    <row r="15" spans="1:16">
      <c r="A15" s="17">
        <f t="shared" si="0"/>
        <v>14</v>
      </c>
      <c r="B15" s="1"/>
      <c r="C15" s="6"/>
      <c r="D15" s="4"/>
      <c r="E15" s="7"/>
      <c r="F15" s="6"/>
      <c r="G15" s="6"/>
      <c r="H15" s="5"/>
      <c r="I15" s="3"/>
      <c r="J15" s="3"/>
    </row>
    <row r="16" spans="1:16">
      <c r="A16" s="17">
        <f t="shared" si="0"/>
        <v>15</v>
      </c>
      <c r="B16" s="1"/>
      <c r="C16" s="6"/>
      <c r="D16" s="4"/>
      <c r="E16" s="7"/>
      <c r="F16" s="6"/>
      <c r="G16" s="6"/>
      <c r="H16" s="5"/>
      <c r="I16" s="3"/>
      <c r="J16" s="3"/>
    </row>
    <row r="17" spans="1:10">
      <c r="A17" s="17">
        <f t="shared" si="0"/>
        <v>16</v>
      </c>
      <c r="B17" s="1"/>
      <c r="C17" s="6"/>
      <c r="D17" s="4"/>
      <c r="E17" s="7"/>
      <c r="F17" s="6"/>
      <c r="G17" s="6"/>
      <c r="H17" s="5"/>
      <c r="I17" s="3"/>
      <c r="J17" s="3"/>
    </row>
    <row r="18" spans="1:10">
      <c r="A18" s="17">
        <f t="shared" si="0"/>
        <v>17</v>
      </c>
      <c r="B18" s="1"/>
      <c r="C18" s="6"/>
      <c r="D18" s="4"/>
      <c r="E18" s="7"/>
      <c r="F18" s="6"/>
      <c r="G18" s="6"/>
      <c r="H18" s="5"/>
      <c r="I18" s="3"/>
      <c r="J18" s="3"/>
    </row>
    <row r="19" spans="1:10">
      <c r="A19" s="17">
        <f t="shared" si="0"/>
        <v>18</v>
      </c>
      <c r="B19" s="1"/>
      <c r="C19" s="6"/>
      <c r="D19" s="4"/>
      <c r="E19" s="7"/>
      <c r="F19" s="6"/>
      <c r="G19" s="6"/>
      <c r="H19" s="5"/>
      <c r="I19" s="3"/>
      <c r="J19" s="3"/>
    </row>
    <row r="20" spans="1:10">
      <c r="A20" s="17">
        <f t="shared" si="0"/>
        <v>19</v>
      </c>
      <c r="B20" s="1"/>
      <c r="C20" s="6"/>
      <c r="D20" s="4"/>
      <c r="E20" s="7"/>
      <c r="F20" s="6"/>
      <c r="G20" s="6"/>
      <c r="H20" s="5"/>
      <c r="I20" s="3"/>
      <c r="J20" s="3"/>
    </row>
    <row r="21" spans="1:10">
      <c r="A21" s="17">
        <f t="shared" si="0"/>
        <v>20</v>
      </c>
      <c r="B21" s="1"/>
      <c r="C21" s="6"/>
      <c r="D21" s="4"/>
      <c r="E21" s="7"/>
      <c r="F21" s="6"/>
      <c r="G21" s="6"/>
      <c r="H21" s="5"/>
      <c r="I21" s="3"/>
      <c r="J21" s="3"/>
    </row>
    <row r="22" spans="1:10">
      <c r="A22" s="17">
        <f t="shared" si="0"/>
        <v>21</v>
      </c>
      <c r="B22" s="1"/>
      <c r="C22" s="6"/>
      <c r="D22" s="4"/>
      <c r="E22" s="7"/>
      <c r="F22" s="6"/>
      <c r="G22" s="6"/>
      <c r="H22" s="5"/>
      <c r="I22" s="3"/>
      <c r="J22" s="3"/>
    </row>
    <row r="23" spans="1:10">
      <c r="A23" s="17">
        <f t="shared" si="0"/>
        <v>22</v>
      </c>
      <c r="B23" s="1"/>
      <c r="C23" s="6"/>
      <c r="D23" s="4"/>
      <c r="E23" s="7"/>
      <c r="F23" s="6"/>
      <c r="G23" s="6"/>
      <c r="H23" s="5"/>
      <c r="I23" s="3"/>
      <c r="J23" s="3"/>
    </row>
    <row r="24" spans="1:10">
      <c r="A24" s="17">
        <f t="shared" si="0"/>
        <v>23</v>
      </c>
      <c r="B24" s="1"/>
      <c r="C24" s="6"/>
      <c r="D24" s="4"/>
      <c r="E24" s="7"/>
      <c r="F24" s="6"/>
      <c r="G24" s="6"/>
      <c r="H24" s="5"/>
      <c r="I24" s="3"/>
      <c r="J24" s="3"/>
    </row>
    <row r="25" spans="1:10">
      <c r="A25" s="17">
        <f t="shared" si="0"/>
        <v>24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0"/>
        <v>25</v>
      </c>
      <c r="B26" s="1"/>
      <c r="C26" s="6"/>
      <c r="D26" s="4"/>
      <c r="E26" s="7"/>
      <c r="F26" s="6"/>
      <c r="G26" s="6"/>
      <c r="H26" s="5"/>
      <c r="I26" s="3"/>
      <c r="J26" s="3"/>
    </row>
  </sheetData>
  <sheetProtection autoFilter="0"/>
  <autoFilter ref="A1:J26">
    <sortState ref="A2:J26">
      <sortCondition ref="C1:C26"/>
    </sortState>
  </autoFilter>
  <dataValidations count="8">
    <dataValidation type="list" allowBlank="1" showInputMessage="1" showErrorMessage="1" sqref="J2:J26">
      <formula1>$P$1:$P$5</formula1>
    </dataValidation>
    <dataValidation type="list" allowBlank="1" showInputMessage="1" showErrorMessage="1" errorTitle="Błąd" error="Niepoprawna wartość" promptTitle="Proszę wybrać z listy" sqref="I2:I26">
      <formula1>$O$1:$O$2</formula1>
    </dataValidation>
    <dataValidation type="list" allowBlank="1" showInputMessage="1" showErrorMessage="1" sqref="J27">
      <formula1>$P$1:$P$3</formula1>
    </dataValidation>
    <dataValidation type="list" allowBlank="1" showInputMessage="1" showErrorMessage="1" errorTitle="Błąd" error="Niepoprawna wartość" promptTitle="Proszę wybrać z listy" sqref="I27">
      <formula1>$O$1:$O$1</formula1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26">
      <formula1>2000</formula1>
      <formula2>1000000000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26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26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2:F26">
      <formula1>36526</formula1>
      <formula2>73415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view="pageBreakPreview" zoomScale="120" zoomScaleNormal="100" zoomScaleSheetLayoutView="120" workbookViewId="0">
      <selection activeCell="B2" sqref="B2:J5"/>
    </sheetView>
  </sheetViews>
  <sheetFormatPr defaultColWidth="8.85546875" defaultRowHeight="14.25"/>
  <cols>
    <col min="1" max="1" width="3.42578125" style="18" bestFit="1" customWidth="1"/>
    <col min="2" max="2" width="20.28515625" style="19" customWidth="1"/>
    <col min="3" max="3" width="17.7109375" style="20" customWidth="1"/>
    <col min="4" max="4" width="19.28515625" style="19" customWidth="1"/>
    <col min="5" max="5" width="36.28515625" style="19" customWidth="1"/>
    <col min="6" max="6" width="12.85546875" style="20" customWidth="1"/>
    <col min="7" max="7" width="12.7109375" style="20" customWidth="1"/>
    <col min="8" max="8" width="17" style="21" customWidth="1"/>
    <col min="9" max="9" width="14.85546875" style="19" customWidth="1"/>
    <col min="10" max="10" width="18.28515625" style="19" customWidth="1"/>
    <col min="11" max="16384" width="8.85546875" style="18"/>
  </cols>
  <sheetData>
    <row r="1" spans="1:16" ht="60">
      <c r="A1" s="11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6" t="s">
        <v>7</v>
      </c>
      <c r="I1" s="12" t="s">
        <v>8</v>
      </c>
      <c r="J1" s="12" t="s">
        <v>9</v>
      </c>
      <c r="O1" s="23" t="s">
        <v>16</v>
      </c>
      <c r="P1" s="23" t="s">
        <v>17</v>
      </c>
    </row>
    <row r="2" spans="1:16" ht="42.75">
      <c r="A2" s="17" t="e">
        <f>A1+1</f>
        <v>#VALUE!</v>
      </c>
      <c r="B2" s="1" t="s">
        <v>125</v>
      </c>
      <c r="C2" s="6">
        <v>44134</v>
      </c>
      <c r="D2" s="4" t="s">
        <v>126</v>
      </c>
      <c r="E2" s="7" t="s">
        <v>127</v>
      </c>
      <c r="F2" s="6">
        <v>44134</v>
      </c>
      <c r="G2" s="6">
        <v>44154</v>
      </c>
      <c r="H2" s="5">
        <v>8610</v>
      </c>
      <c r="I2" s="3" t="s">
        <v>10</v>
      </c>
      <c r="J2" s="3" t="s">
        <v>18</v>
      </c>
      <c r="O2" s="23" t="s">
        <v>10</v>
      </c>
      <c r="P2" s="23" t="s">
        <v>18</v>
      </c>
    </row>
    <row r="3" spans="1:16" ht="28.5">
      <c r="A3" s="17">
        <v>1</v>
      </c>
      <c r="B3" s="1" t="s">
        <v>119</v>
      </c>
      <c r="C3" s="6">
        <v>44155</v>
      </c>
      <c r="D3" s="4" t="s">
        <v>120</v>
      </c>
      <c r="E3" s="7" t="s">
        <v>121</v>
      </c>
      <c r="F3" s="6">
        <v>44155</v>
      </c>
      <c r="G3" s="6">
        <v>44186</v>
      </c>
      <c r="H3" s="5">
        <v>4850</v>
      </c>
      <c r="I3" s="3" t="s">
        <v>10</v>
      </c>
      <c r="J3" s="3" t="s">
        <v>18</v>
      </c>
      <c r="O3" s="23"/>
      <c r="P3" s="23" t="s">
        <v>19</v>
      </c>
    </row>
    <row r="4" spans="1:16" ht="42.75">
      <c r="A4" s="17">
        <f t="shared" ref="A4:A26" si="0">A3+1</f>
        <v>2</v>
      </c>
      <c r="B4" s="1" t="s">
        <v>122</v>
      </c>
      <c r="C4" s="6">
        <v>44155</v>
      </c>
      <c r="D4" s="4" t="s">
        <v>123</v>
      </c>
      <c r="E4" s="7" t="s">
        <v>124</v>
      </c>
      <c r="F4" s="6">
        <v>44155</v>
      </c>
      <c r="G4" s="6">
        <v>44193</v>
      </c>
      <c r="H4" s="5">
        <v>2460</v>
      </c>
      <c r="I4" s="3" t="s">
        <v>10</v>
      </c>
      <c r="J4" s="3" t="s">
        <v>18</v>
      </c>
      <c r="O4" s="23"/>
      <c r="P4" s="23" t="s">
        <v>20</v>
      </c>
    </row>
    <row r="5" spans="1:16" ht="57">
      <c r="A5" s="15">
        <f t="shared" si="0"/>
        <v>3</v>
      </c>
      <c r="B5" s="1" t="s">
        <v>128</v>
      </c>
      <c r="C5" s="6">
        <v>44162</v>
      </c>
      <c r="D5" s="4" t="s">
        <v>129</v>
      </c>
      <c r="E5" s="7" t="s">
        <v>130</v>
      </c>
      <c r="F5" s="6">
        <v>44162</v>
      </c>
      <c r="G5" s="6">
        <v>44188</v>
      </c>
      <c r="H5" s="5">
        <v>3500</v>
      </c>
      <c r="I5" s="3" t="s">
        <v>10</v>
      </c>
      <c r="J5" s="3" t="s">
        <v>18</v>
      </c>
      <c r="P5" s="23" t="s">
        <v>21</v>
      </c>
    </row>
    <row r="6" spans="1:16">
      <c r="A6" s="15">
        <f t="shared" si="0"/>
        <v>4</v>
      </c>
      <c r="B6" s="1"/>
      <c r="C6" s="6"/>
      <c r="D6" s="4"/>
      <c r="E6" s="7"/>
      <c r="F6" s="6"/>
      <c r="G6" s="6"/>
      <c r="H6" s="5"/>
      <c r="I6" s="3"/>
      <c r="J6" s="3"/>
    </row>
    <row r="7" spans="1:16">
      <c r="A7" s="15">
        <f t="shared" si="0"/>
        <v>5</v>
      </c>
      <c r="B7" s="1"/>
      <c r="C7" s="6"/>
      <c r="D7" s="4"/>
      <c r="E7" s="7"/>
      <c r="F7" s="6"/>
      <c r="G7" s="6"/>
      <c r="H7" s="5"/>
      <c r="I7" s="3"/>
      <c r="J7" s="3"/>
    </row>
    <row r="8" spans="1:16">
      <c r="A8" s="15">
        <f t="shared" si="0"/>
        <v>6</v>
      </c>
      <c r="B8" s="1"/>
      <c r="C8" s="6"/>
      <c r="D8" s="4"/>
      <c r="E8" s="7"/>
      <c r="F8" s="6"/>
      <c r="G8" s="6"/>
      <c r="H8" s="5"/>
      <c r="I8" s="3"/>
      <c r="J8" s="3"/>
    </row>
    <row r="9" spans="1:16">
      <c r="A9" s="17">
        <f t="shared" si="0"/>
        <v>7</v>
      </c>
      <c r="B9" s="1"/>
      <c r="C9" s="6"/>
      <c r="D9" s="4"/>
      <c r="E9" s="7"/>
      <c r="F9" s="6"/>
      <c r="G9" s="6"/>
      <c r="H9" s="5"/>
      <c r="I9" s="3"/>
      <c r="J9" s="3"/>
    </row>
    <row r="10" spans="1:16">
      <c r="A10" s="17">
        <f t="shared" si="0"/>
        <v>8</v>
      </c>
      <c r="B10" s="1"/>
      <c r="C10" s="6"/>
      <c r="D10" s="4"/>
      <c r="E10" s="7"/>
      <c r="F10" s="6"/>
      <c r="G10" s="6"/>
      <c r="H10" s="5"/>
      <c r="I10" s="3"/>
      <c r="J10" s="3"/>
    </row>
    <row r="11" spans="1:16">
      <c r="A11" s="17">
        <f t="shared" si="0"/>
        <v>9</v>
      </c>
      <c r="B11" s="1"/>
      <c r="C11" s="6"/>
      <c r="D11" s="4"/>
      <c r="E11" s="7"/>
      <c r="F11" s="6"/>
      <c r="G11" s="6"/>
      <c r="H11" s="5"/>
      <c r="I11" s="3"/>
      <c r="J11" s="3"/>
    </row>
    <row r="12" spans="1:16">
      <c r="A12" s="17">
        <f t="shared" si="0"/>
        <v>10</v>
      </c>
      <c r="B12" s="1"/>
      <c r="C12" s="6"/>
      <c r="D12" s="4"/>
      <c r="E12" s="7"/>
      <c r="F12" s="6"/>
      <c r="G12" s="6"/>
      <c r="H12" s="5"/>
      <c r="I12" s="3"/>
      <c r="J12" s="3"/>
    </row>
    <row r="13" spans="1:16">
      <c r="A13" s="17">
        <f t="shared" si="0"/>
        <v>11</v>
      </c>
      <c r="B13" s="1"/>
      <c r="C13" s="6"/>
      <c r="D13" s="4"/>
      <c r="E13" s="7"/>
      <c r="F13" s="6"/>
      <c r="G13" s="6"/>
      <c r="H13" s="5"/>
      <c r="I13" s="3"/>
      <c r="J13" s="3"/>
    </row>
    <row r="14" spans="1:16">
      <c r="A14" s="17">
        <f t="shared" si="0"/>
        <v>12</v>
      </c>
      <c r="B14" s="1"/>
      <c r="C14" s="6"/>
      <c r="D14" s="4"/>
      <c r="E14" s="7"/>
      <c r="F14" s="6"/>
      <c r="G14" s="6"/>
      <c r="H14" s="5"/>
      <c r="I14" s="3"/>
      <c r="J14" s="3"/>
    </row>
    <row r="15" spans="1:16">
      <c r="A15" s="17">
        <f t="shared" si="0"/>
        <v>13</v>
      </c>
      <c r="B15" s="1"/>
      <c r="C15" s="6"/>
      <c r="D15" s="4"/>
      <c r="E15" s="7"/>
      <c r="F15" s="6"/>
      <c r="G15" s="6"/>
      <c r="H15" s="5"/>
      <c r="I15" s="3"/>
      <c r="J15" s="3"/>
    </row>
    <row r="16" spans="1:16">
      <c r="A16" s="17">
        <f t="shared" si="0"/>
        <v>14</v>
      </c>
      <c r="B16" s="1"/>
      <c r="C16" s="6"/>
      <c r="D16" s="4"/>
      <c r="E16" s="7"/>
      <c r="F16" s="6"/>
      <c r="G16" s="6"/>
      <c r="H16" s="5"/>
      <c r="I16" s="3"/>
      <c r="J16" s="3"/>
    </row>
    <row r="17" spans="1:10">
      <c r="A17" s="17">
        <f t="shared" si="0"/>
        <v>15</v>
      </c>
      <c r="B17" s="1"/>
      <c r="C17" s="6"/>
      <c r="D17" s="4"/>
      <c r="E17" s="7"/>
      <c r="F17" s="6"/>
      <c r="G17" s="6"/>
      <c r="H17" s="5"/>
      <c r="I17" s="3"/>
      <c r="J17" s="3"/>
    </row>
    <row r="18" spans="1:10">
      <c r="A18" s="17">
        <f t="shared" si="0"/>
        <v>16</v>
      </c>
      <c r="B18" s="1"/>
      <c r="C18" s="6"/>
      <c r="D18" s="4"/>
      <c r="E18" s="7"/>
      <c r="F18" s="6"/>
      <c r="G18" s="6"/>
      <c r="H18" s="5"/>
      <c r="I18" s="3"/>
      <c r="J18" s="3"/>
    </row>
    <row r="19" spans="1:10">
      <c r="A19" s="17">
        <f t="shared" si="0"/>
        <v>17</v>
      </c>
      <c r="B19" s="1"/>
      <c r="C19" s="6"/>
      <c r="D19" s="4"/>
      <c r="E19" s="7"/>
      <c r="F19" s="6"/>
      <c r="G19" s="6"/>
      <c r="H19" s="5"/>
      <c r="I19" s="3"/>
      <c r="J19" s="3"/>
    </row>
    <row r="20" spans="1:10">
      <c r="A20" s="17">
        <f t="shared" si="0"/>
        <v>18</v>
      </c>
      <c r="B20" s="1"/>
      <c r="C20" s="6"/>
      <c r="D20" s="4"/>
      <c r="E20" s="7"/>
      <c r="F20" s="6"/>
      <c r="G20" s="6"/>
      <c r="H20" s="5"/>
      <c r="I20" s="3"/>
      <c r="J20" s="3"/>
    </row>
    <row r="21" spans="1:10">
      <c r="A21" s="17">
        <f t="shared" si="0"/>
        <v>19</v>
      </c>
      <c r="B21" s="1"/>
      <c r="C21" s="6"/>
      <c r="D21" s="4"/>
      <c r="E21" s="7"/>
      <c r="F21" s="6"/>
      <c r="G21" s="6"/>
      <c r="H21" s="5"/>
      <c r="I21" s="3"/>
      <c r="J21" s="3"/>
    </row>
    <row r="22" spans="1:10">
      <c r="A22" s="17">
        <f t="shared" si="0"/>
        <v>20</v>
      </c>
      <c r="B22" s="1"/>
      <c r="C22" s="6"/>
      <c r="D22" s="4"/>
      <c r="E22" s="7"/>
      <c r="F22" s="6"/>
      <c r="G22" s="6"/>
      <c r="H22" s="5"/>
      <c r="I22" s="3"/>
      <c r="J22" s="3"/>
    </row>
    <row r="23" spans="1:10">
      <c r="A23" s="17">
        <f t="shared" si="0"/>
        <v>21</v>
      </c>
      <c r="B23" s="1"/>
      <c r="C23" s="6"/>
      <c r="D23" s="4"/>
      <c r="E23" s="7"/>
      <c r="F23" s="6"/>
      <c r="G23" s="6"/>
      <c r="H23" s="5"/>
      <c r="I23" s="3"/>
      <c r="J23" s="3"/>
    </row>
    <row r="24" spans="1:10">
      <c r="A24" s="17">
        <f t="shared" si="0"/>
        <v>22</v>
      </c>
      <c r="B24" s="1"/>
      <c r="C24" s="6"/>
      <c r="D24" s="4"/>
      <c r="E24" s="7"/>
      <c r="F24" s="6"/>
      <c r="G24" s="6"/>
      <c r="H24" s="5"/>
      <c r="I24" s="3"/>
      <c r="J24" s="3"/>
    </row>
    <row r="25" spans="1:10">
      <c r="A25" s="17">
        <f t="shared" si="0"/>
        <v>23</v>
      </c>
      <c r="B25" s="1"/>
      <c r="C25" s="6"/>
      <c r="D25" s="4"/>
      <c r="E25" s="7"/>
      <c r="F25" s="6"/>
      <c r="G25" s="6"/>
      <c r="H25" s="5"/>
      <c r="I25" s="3"/>
      <c r="J25" s="3"/>
    </row>
    <row r="26" spans="1:10">
      <c r="A26" s="17">
        <f t="shared" si="0"/>
        <v>24</v>
      </c>
      <c r="B26" s="1"/>
      <c r="C26" s="6"/>
      <c r="D26" s="4"/>
      <c r="E26" s="7"/>
      <c r="F26" s="6"/>
      <c r="G26" s="6"/>
      <c r="H26" s="5"/>
      <c r="I26" s="3"/>
      <c r="J26" s="3"/>
    </row>
  </sheetData>
  <sheetProtection autoFilter="0"/>
  <autoFilter ref="A1:J26">
    <sortState ref="A2:J26">
      <sortCondition ref="C1:C26"/>
    </sortState>
  </autoFilter>
  <dataValidations count="8">
    <dataValidation type="list" allowBlank="1" showInputMessage="1" showErrorMessage="1" sqref="J2:J26">
      <formula1>$P$1:$P$5</formula1>
    </dataValidation>
    <dataValidation type="list" allowBlank="1" showInputMessage="1" showErrorMessage="1" errorTitle="Błąd" error="Niepoprawna wartość" promptTitle="Proszę wybrać z listy" sqref="I2:I26">
      <formula1>$O$1:$O$2</formula1>
    </dataValidation>
    <dataValidation type="list" allowBlank="1" showInputMessage="1" showErrorMessage="1" sqref="J27">
      <formula1>$P$1:$P$3</formula1>
    </dataValidation>
    <dataValidation type="list" allowBlank="1" showInputMessage="1" showErrorMessage="1" errorTitle="Błąd" error="Niepoprawna wartość" promptTitle="Proszę wybrać z listy" sqref="I27">
      <formula1>$O$1:$O$1</formula1>
    </dataValidation>
    <dataValidation type="decimal" errorStyle="information" allowBlank="1" showInputMessage="1" showErrorMessage="1" errorTitle="Informacja" error="Wartość nie mieści się w ustalonym limicie" promptTitle="Informacja" prompt="Wartość umowy brutto przekraczajaca 2 000,00 zł" sqref="H2:H26">
      <formula1>2000</formula1>
      <formula2>1000000000</formula2>
    </dataValidation>
    <dataValidation type="date" allowBlank="1" showInputMessage="1" showErrorMessage="1" errorTitle="Błąd" error="Niepoprawna wartość." promptTitle="Informacja" prompt="Proszę wprowadzić datę w postaci: RRRR-MM-DD np. 2018-01-01" sqref="C2:C26">
      <formula1>36526</formula1>
      <formula2>73415</formula2>
    </dataValidation>
    <dataValidation type="date" allowBlank="1" showInputMessage="1" showErrorMessage="1" errorTitle="Błąd" error="Niepoprawna wartość" promptTitle="Informacja" prompt="Proszę wprowadzić datę w postaci: RRRR-MM-DD np. 2018-01-01" sqref="G2:G26">
      <formula1>36526</formula1>
      <formula2>73415</formula2>
    </dataValidation>
    <dataValidation type="date" allowBlank="1" showInputMessage="1" showErrorMessage="1" promptTitle="Informacja" prompt="Proszę wprowadzić datę w postaci: RRRR-MM-DD np. 2018-01-01" sqref="F2:F26">
      <formula1>36526</formula1>
      <formula2>73415</formula2>
    </dataValidation>
  </dataValidations>
  <pageMargins left="0.7" right="0.7" top="0.75" bottom="0.75" header="0.3" footer="0.3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11</vt:i4>
      </vt:variant>
    </vt:vector>
  </HeadingPairs>
  <TitlesOfParts>
    <vt:vector size="21" baseType="lpstr">
      <vt:lpstr>ZESTAWIENIE</vt:lpstr>
      <vt:lpstr>DT</vt:lpstr>
      <vt:lpstr>GIGP</vt:lpstr>
      <vt:lpstr>GK</vt:lpstr>
      <vt:lpstr>OSIR</vt:lpstr>
      <vt:lpstr>OR</vt:lpstr>
      <vt:lpstr>PRII</vt:lpstr>
      <vt:lpstr>PRPA</vt:lpstr>
      <vt:lpstr>SO</vt:lpstr>
      <vt:lpstr>ZP</vt:lpstr>
      <vt:lpstr>DT!Obszar_wydruku</vt:lpstr>
      <vt:lpstr>GIGP!Obszar_wydruku</vt:lpstr>
      <vt:lpstr>GK!Obszar_wydruku</vt:lpstr>
      <vt:lpstr>OR!Obszar_wydruku</vt:lpstr>
      <vt:lpstr>OSIR!Obszar_wydruku</vt:lpstr>
      <vt:lpstr>PRII!Obszar_wydruku</vt:lpstr>
      <vt:lpstr>PRPA!Obszar_wydruku</vt:lpstr>
      <vt:lpstr>SO!Obszar_wydruku</vt:lpstr>
      <vt:lpstr>ZESTAWIENIE!Obszar_wydruku</vt:lpstr>
      <vt:lpstr>ZP!Obszar_wydruku</vt:lpstr>
      <vt:lpstr>ZESTAWIENIE!Tytuły_wydruku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Królikowska</dc:creator>
  <cp:lastModifiedBy>Iwona Tatarek</cp:lastModifiedBy>
  <cp:lastPrinted>2020-12-29T14:13:11Z</cp:lastPrinted>
  <dcterms:created xsi:type="dcterms:W3CDTF">2020-02-17T12:07:50Z</dcterms:created>
  <dcterms:modified xsi:type="dcterms:W3CDTF">2020-12-29T14:21:41Z</dcterms:modified>
  <cp:contentStatus/>
</cp:coreProperties>
</file>